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6"/>
  <workbookPr codeName="ЭтаКнига" defaultThemeVersion="124226"/>
  <mc:AlternateContent xmlns:mc="http://schemas.openxmlformats.org/markup-compatibility/2006">
    <mc:Choice Requires="x15">
      <x15ac:absPath xmlns:x15ac="http://schemas.microsoft.com/office/spreadsheetml/2010/11/ac" url="\\bis.bashtel.ru\deps\OUZ\01. ОУЗ\2021\Запрос цен\08. Август\Поставка видеокамер и видеонаблюдения\Закупочная документация\"/>
    </mc:Choice>
  </mc:AlternateContent>
  <xr:revisionPtr revIDLastSave="0" documentId="13_ncr:1_{19B56F0B-77A2-4B5A-8F70-D95D19DD583D}" xr6:coauthVersionLast="36" xr6:coauthVersionMax="36" xr10:uidLastSave="{00000000-0000-0000-0000-000000000000}"/>
  <bookViews>
    <workbookView xWindow="0" yWindow="0" windowWidth="23040" windowHeight="8445" tabRatio="526" xr2:uid="{00000000-000D-0000-FFFF-FFFF00000000}"/>
  </bookViews>
  <sheets>
    <sheet name="Спецификация" sheetId="1" r:id="rId1"/>
    <sheet name="XLR_NoRangeSheet" sheetId="5" state="veryHidden" r:id="rId2"/>
  </sheets>
  <externalReferences>
    <externalReference r:id="rId3"/>
  </externalReferences>
  <definedNames>
    <definedName name="Query1_GOD" hidden="1">XLR_NoRangeSheet!$B$6</definedName>
    <definedName name="Query1_PERIOD" hidden="1">XLR_NoRangeSheet!$C$6</definedName>
    <definedName name="Query1_SUMBNDS" hidden="1">XLR_NoRangeSheet!$G$6</definedName>
    <definedName name="Query1_TIP_NAME" hidden="1">XLR_NoRangeSheet!$F$6</definedName>
    <definedName name="Query1_UA2" hidden="1">XLR_NoRangeSheet!$D$6</definedName>
    <definedName name="Query1_UA2_NAME" hidden="1">XLR_NoRangeSheet!$E$6</definedName>
    <definedName name="Query2">Спецификация!#REF!</definedName>
    <definedName name="Query2_USERN" hidden="1">[1]XLR_NoRangeSheet!$L$6</definedName>
    <definedName name="Query2_USERT" hidden="1">[1]XLR_NoRangeSheet!$M$6</definedName>
    <definedName name="Query3">#REF!</definedName>
    <definedName name="Query4">#REF!</definedName>
    <definedName name="Query5">#REF!</definedName>
    <definedName name="Query6">Спецификация!#REF!</definedName>
    <definedName name="Query7">#REF!</definedName>
    <definedName name="Query8">#REF!</definedName>
    <definedName name="Query9">#REF!</definedName>
    <definedName name="XLR_ERRNAMESTR" hidden="1">XLR_NoRangeSheet!$B$5</definedName>
    <definedName name="XLR_VERSION" hidden="1">XLR_NoRangeSheet!$A$5</definedName>
  </definedNames>
  <calcPr calcId="191029" refMode="R1C1"/>
</workbook>
</file>

<file path=xl/calcChain.xml><?xml version="1.0" encoding="utf-8"?>
<calcChain xmlns="http://schemas.openxmlformats.org/spreadsheetml/2006/main">
  <c r="B5" i="5" l="1"/>
  <c r="C3" i="1"/>
  <c r="B2" i="1"/>
</calcChain>
</file>

<file path=xl/sharedStrings.xml><?xml version="1.0" encoding="utf-8"?>
<sst xmlns="http://schemas.openxmlformats.org/spreadsheetml/2006/main" count="690" uniqueCount="473">
  <si>
    <t>План закупки товаров, работ, услуг ОАО "Башинформсвязь"</t>
  </si>
  <si>
    <t>Наименование заказчика</t>
  </si>
  <si>
    <t>ОАО "Башинформсвязь"</t>
  </si>
  <si>
    <t>Адрес местонахождения заказчика</t>
  </si>
  <si>
    <t>450000, Республика Башкортостан, г. Уфа, ул. Ленина, 32/1</t>
  </si>
  <si>
    <t>Телефон заказчика</t>
  </si>
  <si>
    <t>(347) 276-72-36</t>
  </si>
  <si>
    <t>Электронная почта заказчика</t>
  </si>
  <si>
    <t>e.farrahova@bashtel.ru</t>
  </si>
  <si>
    <t>ИНН</t>
  </si>
  <si>
    <t>0274018377</t>
  </si>
  <si>
    <t>КПП</t>
  </si>
  <si>
    <t>ОКАТО</t>
  </si>
  <si>
    <t>4.2, Developer  (build 122-D7)</t>
  </si>
  <si>
    <t>Query1</t>
  </si>
  <si>
    <t xml:space="preserve"> на 2017 г.</t>
  </si>
  <si>
    <t/>
  </si>
  <si>
    <t>шт.</t>
  </si>
  <si>
    <t>№ п/п</t>
  </si>
  <si>
    <t>Наименование товара</t>
  </si>
  <si>
    <t>Ед. изм</t>
  </si>
  <si>
    <t>Описание</t>
  </si>
  <si>
    <t>Условия доставки</t>
  </si>
  <si>
    <t>Транспортировка товара:</t>
  </si>
  <si>
    <t>Гарантийные обязательства</t>
  </si>
  <si>
    <t>Особые условия</t>
  </si>
  <si>
    <t>Контактное лицо по тех. Вопросам</t>
  </si>
  <si>
    <t>не менее 12 месяцев</t>
  </si>
  <si>
    <t>Спецификация</t>
  </si>
  <si>
    <t>РАЗДЕЛ IV. Техническое задание</t>
  </si>
  <si>
    <t>Предельная Цена за единицу измерения без НДС, включая стоимость тары и доставку, рубли РФ</t>
  </si>
  <si>
    <t>Предельная Цена за единицу измерения с НДС, включая стоимость тары и доставку, рубли РФ</t>
  </si>
  <si>
    <t>Объем может быть изменен на 20% без изменения стоимости единицы</t>
  </si>
  <si>
    <t>Требуемые сроки поставки:</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</si>
  <si>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</si>
  <si>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Доставка и отгрузка до склада ПАО "Башинформсвязь" по адресу: г. Уфа, ул. Каспийская,14</t>
  </si>
  <si>
    <t>Руководитель направления Габбасов Дмитрий Азатович, тел. (347)221-54-84, эл. почта: gabbasov@bashtel.ru
Ведущий специалист Хамзин Руслан Рашидович, телефон +7(347) 221-58-04, e.mail:  r.hamzin@bashtel.ru</t>
  </si>
  <si>
    <t>Поставщик предоставляет вместе с Товаром следующие сопроводительные документы:
1) Паспорт.
2) Сертификат соответствия стандартам РФ.
3) Инструкцию по эксплуатации.</t>
  </si>
  <si>
    <t>Ориентировочное количество</t>
  </si>
  <si>
    <t>*Информация о количестве товара  имеет информационно-справочный характер и приведена исходя из планируемого к приобретению Заказчиком объема товаров. Указание количества товаров не налагает на Заказчика обязательств по приобретению товаров в полном объёме, указанном в настоящем Спецификации.</t>
  </si>
  <si>
    <t>Кабельный ввод для бронированного кабеля с уплотнением внутренней оболочки кабеля резьбой М20х1,5 мм, внешним диаметром кабеля D= 8-12мм, и проходным диаметром кабеля d= 4-8 мм</t>
  </si>
  <si>
    <t>Кабельный ввод для бронированного кабеля с уплотнением внутренней оболочки кабеля резьбой М20х1,5 мм, внешним диаметром кабеля D= 11-15 мм и проходным диаметром кабеля d= 6-10 мм</t>
  </si>
  <si>
    <t>Кабельный ввод для бронированного кабеля с уплотнением внутренней оболочки кабеля резьбой М20х1,5 мм, внешним диаметром кабеля Dm=14-18 мм и проходным диаметром кабеля d=8-12 мм</t>
  </si>
  <si>
    <t>Кабельный ввод с резьбой М20х1,5 мм для прокладки кабеля в металлорукаве РЗ-ЦП-10, с уплотнением кабеля и проходным диаметром кабеля d=2-6 мм</t>
  </si>
  <si>
    <t>Кабельный ввод с резьбой М20х1,5 мм для прокладки кабеля в металлорукаве РЗ-ЦП-10, с уплотнением кабеля и проходным диаметром кабеля d=4-8 мм</t>
  </si>
  <si>
    <t>Кабельный ввод с резьбой М20х1,5 мм для прокладки кабеля в металлорукаве РЗ-ЦП-12, с уплотнением кабеля и проходным диаметром кабеля d=6-10 мм</t>
  </si>
  <si>
    <t>Кабельный ввод с резьбой М20х1,5 мм для прокладки кабеля в металлорукаве РЗ-ЦП-15, с уплотнением кабеля и проходным диаметром кабеля d=6-10 мм</t>
  </si>
  <si>
    <t>Кабельный ввод с резьбой М20х1,5 мм для прокладки кабеля в металлорукаве РЗ-ЦП-15, с уплотнением кабеля и проходным диаметром кабеля d=8-12 мм</t>
  </si>
  <si>
    <t>Кабельный ввод с резьбой М20х1,5 мм для прокладки кабеля в металлорукаве РЗ-ЦП-20, с уплотнением кабеля и проходным диаметром кабеля d=8-12 мм</t>
  </si>
  <si>
    <t>Кабельный ввод с резьбой М20х1,5 мм для открытой прокладки кабеля с проходным диаметром d=6-10 мм</t>
  </si>
  <si>
    <t>Кабельный ввод с резьбой М20х1,5 мм для открытой прокладки кабеля с проходным диаметром d=8-12 мм</t>
  </si>
  <si>
    <t>Кабельный ввод для бронированного кабеля с двойным уплотнением резьбой М20х1,5 мм, внешним диаметром кабеля D=8-12 мм и проходным диаметром кабеля d=4-8 мм</t>
  </si>
  <si>
    <t>Кабельный ввод с резьбой М20х1,5 мм для кабеля в трубной проводке G1/2, с проходным диаметром d=8-12 мм</t>
  </si>
  <si>
    <t>Кабельный ввод с резьбой М20х1,5 мм для кабеля в трубной проводке G3/4, с проходным диаметром d=8-12 м</t>
  </si>
  <si>
    <t>Заглушка для отверстий с резьбой М20х1,5 мм</t>
  </si>
  <si>
    <t>4-х мегапиксельный вариофокальный объектив с ИК-коррекцией для работы в ночном режиме (1/2.7", CS, с поддержкой АРД, управление АРД-DC, F1.4, фокусное расстояние 2.7~13.5мм, угол обзора (1/2.7") горизонталь 113.5°~31.7°,  размеры 35.4 x 46.3 x 41 мм)</t>
  </si>
  <si>
    <t>4-х мегапиксельный вариофокальный объектив с ИК-коррекцией для работы в ночном режиме (1/2.7", CS, с поддержкой АРД, управление АРД-DC, F1.4, фокусное расстояние  5~50 мм, угол обзора (1/3") горизонталь50°~5.7°, вертикаль 36.5°~4.3°, размеры 45 x 65.4 x 50.6 мм)</t>
  </si>
  <si>
    <t>Настенный кронштейн для крепления миниатюрных купольных камер серии AC-D41xx</t>
  </si>
  <si>
    <t>Монтажная коробка изготовлена из алюминиевого сплава. Предназначена для камер: TR-H2B5, TR-H2S5, AC-H5B5, AC-H5S5, AC-H2B5, AC-H2S5, AC-TA261IR3, AC-TA481IR2, TR-D2142ZIR3, TR-D8221WDIR3. Размеры – Ø108x52 мм.</t>
  </si>
  <si>
    <t>Монтажная коробка изготовлена из алюминиевого сплава. Предназначена для камер: TR-H2B6, TR-H2S6, AC-H2B6, AC-H2S6. Размеры – Ø145x54 мм.</t>
  </si>
  <si>
    <t>Монтажная коробка изготовлена из алюминиевого сплава. Совместима с камерами: TR-D4121IR1 v6, TR-D4121IR1 v4, TR-D4121IR1 v3, TR-D4121IR1v2, TR-D4221WDIR2, TR-D4141IR1, TR-D4161IR1, TR-D4181IR1, TR-D4251WDIR2, TR-D4151IR1, TR-D4121IR1v6. Предусмотрен вывод расположенных внутри кабелей через борт и основание. Размер коробки — Ø100.42×35.30 мм, вес нетто — 120 г, брутто — 180 г. Рабочие температуры — –40 °C… +60 °C.</t>
  </si>
  <si>
    <t>Монтажная коробка изготовлена из алюминиевого сплава. Совместима с камерами: TR-D2121IR3 v4, TR-D2141IR3, TR-D2142ZIR3, TR-D2161IR3, TR-D2181IR3, TR-D2122ZIR3, TR-D2221WDIR4, TR-D2222WDZIR4, TR-D2121IR3W v2, TR-D2123IR6 v3, TR-D2123IR6 v4, TR-D2143IR6, TR-D2163IR6, TR-D2183IR6, TR-D2223WDIR7, TR-D2224WDZIR7, TR-D2223WDZIR7, TR-D2D5, TR-D2S5, TR-D2S5-noPoE, TR-D4S5, TR-D4S5-noPOE, TR-D8121IR2 v4, TR-D8141IR2, TR-D8221WDIR3, TR-D2251WDIR4, TR-D2252WDZIR4, TR-D2253WDIR7, TR-D8251WDIR3, TR-D2253WDZIR7, TR-D2151IR3, TR-D8151IR2, TR-D8152ZIR2, TR-D2153IR6, TR-D2152ZIR3, TR-D2B6, TR-D4B6T, R-D2S5-noPoE v2, TR-D2121IR3 v6, TR-D2122ZIR3 v6, TR-D2123IR6 v6, TR-D8121IR2 v6, TR-D8122ZIR2 v6, TR-D2B6 v2, TR-D2S5 v2, TR-D2D5 v2.. Предусмотрен вывод расположенных внутри кабелей через борт и основание. В комплект включено водонепроницаемое уплотнительное кольцо — для защиты от влаги. Резьба — G1/2". Размер коробки — Ø112.5×45.5 мм, вес нетто — 260 г, брутто — 320 г. Рабочие температуры — –40 °C… +60 °C.</t>
  </si>
  <si>
    <t>Монтажная коробка изготовлена из алюминиевого сплава. Совместима с камерами: TR-D3223WDZIR3, TR-D3122ZIR2, TR-D3253WDZIR3, TR-D3151IR2, TR-D3152ZIR2, TR-D3153IR2, TR-D3121IR2 v6, TR-D3122ZIR2 v6, TR-D3123IR2 v6. Предусмотрен вывод расположенных внутри кабелей через борт и основание. Размер коробки — Ø112.5×35.5 мм, вес нетто — 170 г, брутто — 210 г. Рабочие температуры — –40 °C… +60 °C.</t>
  </si>
  <si>
    <t>Монтажная коробка изготовлена из алюминиевого сплава. Совместима с камерами: TR-D8221WDIR3, TR- D8251WDIR3, TR-D8151IR2, TR-D8152ZIR2. Предусмотрен вывод расположенных внутри кабелей через борт и основание. Размер коробки — Ø94.0×42.2 мм, вес нетто — 170 г, брутто — 210 г. Рабочие температуры — –40 °C… +60 °C.</t>
  </si>
  <si>
    <t>Монтажная коробка изготовлена из пластика. Совместима с камерами: TR-D2D2, TR-D4D2, TR-D3123IR2 v4, TR-D3123IR2 v3, TR-D3123IR2 v2, TR-D3143IR2, TR-D2S1, TR-D2S1-noPoE, TR-D4S1, TR-D4S1-noPoE, TR-D8121IR2W, TR-D8121IR2W v2, TR-D2S1-noPoE v2, TR-D2S1 v2, TR-D2D2 v2. Предусмотрен вывод расположенных внутри кабелей через борт и основание. В комплект включено водонепроницаемое уплотнительное кольцо — для защиты от влаги. Резьба — G1/2". Размер коробки — Ø135×37 мм, вес нетто — 60 г, брутто — 110 г. Рабочие температуры — –40 °C… +60 °C.</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</si>
  <si>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2.8 мм, поддержка кодека H.265+, real WDR (105dB), 3D-DNR, BLC, Defog, питание 12V DC, -40°C ... +60°C, IP66, TVS 4000V, ИК-подсветка до 25 м. 
 Базовая встроенная аналитика (пересечение линии, контроль области, детекция людей).</t>
  </si>
  <si>
    <t xml:space="preserve"> Внутренняя 2Мп IP-камера с ИК-подсветкой. Матрица 1/2.9" CMOS, разрешение FullHD(1920x1080) @25fps, чувствительность: 0.005Лк (F1.8), режим "день/ночь" (механический ИК-фильтр), объектив 3.6 мм, поддержка кодека H.265+, real WDR (105dB), 3D-DNR, BLC, Defog, питание PoE (802.3af) /12V DC, -10°C ... +50°C, ИК-подсветка до 20 м. 
 Базовая встроенная аналитика (пересечение линии, контроль области, детекция людей).</t>
  </si>
  <si>
    <t xml:space="preserve"> 4MP миниатюрная IP-камера. 1/2.7'' CMOS матрица, разрешение 4MP (2688x1520) @ 15 fps, объектив 3.6мм, кодек H.265, чувствительность: 0.005 Лк (F1.8) / 0 Лк (F1.8; ИК вкл.), D-WDR 3D-DNR, BLC, Defog, режим "день/ночь" (механический ИК-фильтр), PoE (802.3af) / 12V DC, -10°C…+50°C, грозозащита - TVS 4000V, ИК-подсветка до 20м.
 </t>
  </si>
  <si>
    <t xml:space="preserve"> 4MP миниатюрная IP-камера. 1/2.7'' CMOS матрица, разрешение 4MP (2688x1520) @ 15 fps, объектив 3.6мм, кодек H.265, чувствительность: 0.005 Лк (F1.8) / 0 Лк (F1.8; ИК вкл.), D-WDR 3D-DNR, BLC, Defog, режим "день/ночь" (механический ИК-фильтр), питание 12VDC, -10°C…+50°C, грозозащита - TVS 4000V, ИК-подсветка до 20м.
 </t>
  </si>
  <si>
    <t xml:space="preserve"> 4MP IP-камера с вариофокальным объективом. 1/2.7" CMOS матрица, чувствительность 0.003Лк (F1.3) / 0Лк (с ИК), разрешение 4MP (2688x1520) @15 fps, режим "день/ночь" (механический ИК-фильтр), объектив 2.7-13.5 мм, поддержка H.265, D-WDR, 3D-DNR, BLC, Defog, PoE (802.3af) / 12V DC, -40°C ... +60°C, IP67, грозозащита - TVS 4000V, ИК-подсветка до 35м. 
 </t>
  </si>
  <si>
    <t>Уличная вандалостойкая 5Мп IP-камера с ИК-подсветкой и вариофокальным объективом. Матрица 1/2.8" CMOS, разрешение 5Мп (2592x1944) @15fps, 4Мп (2592x1520) @20fps, 3Мп (2304x1296) @25fps, чувствительность: 0.002 (F1.8), режим "день/ночь" (механичесский ИК-фильтр), вариофокальный объектив 2.7-13.5 мм, поддержка кодека H.265+, real WDR (120dB), 3D-DNR, BLC, Defog, двусторонний аудиоканал (аудиовход/аудиовыход, встроенный микрофон), слот для MicroSD до 128 Гб, питание PoE (802.3af) / 12V DC, -40°C ... +60°C, IP66, IK10, грозозащита - TVS 4000V,, ИК-подсветка до 60 м.  
 Базовая встроенная аналитика (пересечение линии, контроль области, детекция людей).</t>
  </si>
  <si>
    <t>Уличная скоростная поворотная 5Мп IP-камера с ИК-подсветкой. Матрица 1/2.8" CMOS, разрешение 5 Мп (2560x1920) @20fps, 4Мп (2560x1440) @25 fps, чувствительность: 0.005Лк (F1.3) / 0Лк (ИК вкл.), режим "день/ночь" (механический ИК-фильтр), вариофокальный объектив 4.9-156 мм, оптический/цифровой зум (x32/x16), поддержка кодека H.265 и H.265+, real WDR (120dB), 2DNR/3D-DNR, BLC, Defog, двусторонний аудиоканал (аудиовход, аудиовыход), тревожные вход и выход (2/1), слот для MicroSD до 256 Гб, питание PoE+ (802.3af) / 24V AC (3A), -40°C ... +70°C, IP66, грозозащита TVS 6000V. 
 Встроенная аналитика: детектор людей, лиц; детектор пересечения линий, контроль области; детектор оставленных, украденных предметов; автослежение, детектор моторного, немоторного транспорта.</t>
  </si>
  <si>
    <t>5Мп IP-камера панормамного обзора (фишай) с ИК-подсветкой. Матрица 1/2.8" CMOS, разрешение 5Мп (2592x1944) @15fps, 4Мп (2592x1520) @20fps, 3Мп (2304x1296) @25fps, чувствительность: 0.003Лк (F1.8), режим "день/ночь" (механический ИК-фильтр), объектив 1.4 мм (фишай), поддержка кодека H.265+, real WDR (120dB), 3D-DNR, BLC, Defog, двустороннее аудио (аудиовход, аудиовыход, встроенный микрофон), тревожные вход.выход, слот для MicroSD до 128 Гб, питание PoE (802.3af) / 12V DC, -30°C ... +60°C, IP65, грозозащита - TVS 4000V, ИК-подсветка до 25 м.  
 Базовая встроенная аналитика (пересечение линии, контроль области, детекция людей).</t>
  </si>
  <si>
    <t xml:space="preserve">Уличная миниатюрная 2MP IP-камера с ИК-подсветкой. Матрица 1/2.8" Sony STARVIS CMOS 2MP, чувствительность: 0.003Лк (F1.8) / 0Лк (ИК вкл.), разрешение FullHD(1920*1080) @ 25 fps, объектив 1.9 мм (широкоугольный),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40м 
</t>
  </si>
  <si>
    <t xml:space="preserve">Уличная миниатюрная 2MP IP-камера с ИК-подсветкой. Матрица 1/2.8" Sony STARVIS CMOS 2MP, чувствительность: 0.003Лк (F1.8) / 0Лк (ИК вкл.), разрешение FullHD(1920*1080) @ 25 fps, объектив 2.8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40м
</t>
  </si>
  <si>
    <t xml:space="preserve">Уличная 5MP IP-камера с ИК-подсветкой. Матрица 1/2.8" CMOS, разрешение 5MP (2592x1944) @20fps, 4MP (2592x1520) @25fps, чувствительность: 0.003Лк (F1.8), режим "день/ночь" (механический ИК-фильтр), объектив 2.8 мм,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IP67, грозозащита - TVS 4000V, ИК-подсветка до 40 м. Встроенная аналитика (пересечение линии, контроль области, детекция людей, праздношатание, подсчет людей - срабатывание свыше 90%!). 
</t>
  </si>
  <si>
    <t xml:space="preserve">Уличная миниатюрная 2MP вариофокальная IP-камера с мотор-зумом. Матрица 1/2.8" Sony STARVIS CMOS 2MP, чувствительность: 0.003Лк (F1.6) / 0Лк (ИК вкл.), разрешение FullHD(1920*1080) @ 25 fps, кодек Н.265+, моторизированный вариофокальный объектив 2.8-8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40м 
</t>
  </si>
  <si>
    <t xml:space="preserve">Компактная уличная 2MP вариофокальная IP-камера. Матрица 1/2.8" Sony STARVIS CMOS 2MP, чувствительность: 0.002Лк (F1.3) / 0Лк (ИК вкл.), разрешение FullHD(1920*1080) @ 25 fps, вариофокальный объектив 2.7-13.5 мм, режим "день/ночь" (механический ИК-фильтр), WDR (120 dB), 3D-DNR, ROI, Defog, двусторонний аудиоканал (1вход/1выход,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70м
</t>
  </si>
  <si>
    <t xml:space="preserve">Уличная 2MP IP-камера с мотор-зумом. 1/2.8" Sony CMOS матрица, чувствительность 0.002 Лк(F1.3) / 0 Лк (IR on), разрешение FullHD(1920*1080) @ 25 fps, кодек H.265, моторизированный объектив 2.7-13.5 мм, режим "день/ночь" (механический ИК-фильтр), WDR (120 dB), 3D-DNR, ROI, Defog, двусторонний аудиоканал (1вход/1выход,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70м. </t>
  </si>
  <si>
    <t xml:space="preserve">Компактная уличная 2MP вариофокальная IP-камера с мотор-зумом. Матрица 1/2.8" Sony STARVIS CMOS 2MP, чувствительность: 0.003Лк (F1.6) / 0Лк (ИК вкл.), разрешение FullHD(1920*1080) @ 25 fps, кодек H.265+, вариофокальный моторизированный объектив 5-50 мм, режим "день/ночь" (механический ИК-фильтр), WDR (120 dB), 3D-DNR, ROI, Defog, двусторонний аудиоканал (1вход/1выход,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70 м 
</t>
  </si>
  <si>
    <t xml:space="preserve">Уличная 5MP IP-камера с вариофокальным объективом и ИК-подсветкой. Матрица 1/2.8" CMOS , разрешение 5MP (2592x1944) @20fps, 4MP (2592x1520) @25fps, чувствительность: 0.002Лк (F1.3), режим "день/ночь" (механический ИК-фильтр), вариофокальный объектив 2.7-13.5 мм,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-40°C ... +60°C, IP67, IK08, грозозащита - TVS 4000V, ИК-подсветка до 70 м. Встроенная аналитика (пересечение линии, контроль области, детекция людей, праздношатание, подсчет людей - срабатывание свыше 90%!). 
</t>
  </si>
  <si>
    <t xml:space="preserve">Внутренняя купольная 2MP вариофокальная IP-камера с мотор-зумом и ИК-подсветкой. Матрица 1/2.8" Sony STARVIS CMOS 2MP, чувствительность: 0.003Лк (F1.6) / 0Лк (ИК вкл.), разрешение FullHD(1920*1080) @ 25 fps, кодек H.265+, вариофокальный моторизированный объектив 2.7-13.5 мм, режим "день/ночь" (механический ИК-фильтр), WDR (120 dB), 3D-DNR, ROI, Defog, двусторонний аудиоканал (1вход/1выход, встроенный микрофон), встроенный видеоархив (Edge Storage) - MicroSD до 128 Гб, тревожные вход/выход, питание 12V DC или PoE (802.3af), -40°C ... +60°C, IP67, IK10, грозозащита - TVS 4000V, ИК-подсветка до 30м 
</t>
  </si>
  <si>
    <t xml:space="preserve">Вандалозащищенная купольная 5MP IP-камера с моторизированным объективом и ИК-подсветкой. Матрица 1/2.8" CMOS, разрешение 5MP (2592x1944) @20fps, 4MP (2592x1520) @25fps, чувствительность: 0.002Лк (F1.3), режим "день/ночь" (механический ИК-фильтр), вариофокальный объектив 2.7-13.5 мм с мотор-зумом,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-40°C ... +60°C, IP67, IK10, грозозащита - TVS 4000V, ИК-подсветка до 30 м. Встроенная аналитика (пересечение линии, контроль области, детекция людей, праздношатание, подсчет людей - срабатывание свыше 90%!). 
</t>
  </si>
  <si>
    <t xml:space="preserve">Миниатюрная купольная вандалозащищенная 2MP IP-камера с ИК-подсветкой. Матрица 1/2.8" Sony STARVIS CMOS 2MP, чувствительность: 0.003Лк (F1.8) / 0Лк (ИК вкл.), разрешение FullHD(1920*1080) @ 25 fps, кодек H.265, объектив 2.8 мм, режим "день/ночь" механический ИК-фильтр, WDR (120 dB), ROI, Defog, двусторонний аудиоканал (линейные вход/выход, встроенный микрофон), встроенный видеоархив (Edge Storage) - MicroSD до 128 Гб, питание 12V DC или PoE (802.3af), -40°C ... +60°C, IP66, IK10, грозозащита - TVS 4000V, ИК-подсветка до 20м. 
</t>
  </si>
  <si>
    <t xml:space="preserve">Миниатюрная купольная вандалозащищенная 2MP IP-камера с ИК-подсветкой. Матрица 1/2.8" Sony STARVIS CMOS 2MP, чувствительность: 0.003Лк (F1.8) / 0Лк (ИК вкл.), разрешение FullHD(1920*1080) @ 25 fps, кодек H.265+, объектив 3.6 мм, режим "день/ночь" механический ИК-фильтр, WDR (120 dB), ROI, Defog, двусторонний аудиоканал (линейные вход/выход, встроенный микрофон), встроенный видеоархив (Edge Storage) - MicroSD до 128 Гб, питание 12V DC или PoE (802.3af), -40°C ... +60°C, IP66, IK10, грозозащита - TVS 4000V, ИК-подсветка до 20м.
</t>
  </si>
  <si>
    <t xml:space="preserve">Миниатюрная вандалозащищенная 5MP IP-камера с ИК-подсветкой. Матрица 1/2.8" CMOS, разрешение 5MP (2592x1944) @20fps, 4MP (2592x1520) @25fps, чувствительность: 0.003Лк (F1.8), режим "день/ночь" (механический ИК-фильтр), объектив 2.8 мм, поддержка кодеков H.265/H.265+, WDR (120dB), 3D-DNR, BLC, Defog, двусторонний аудиоканал (встроенный микрофон, аудиовход, аудиовыход), слот для MicroSD до 128 Гб, питание PoE (802.3af) / 12V DC, -40°C ... +60°C, IP66, IK10, грозозащита - TVS 4000V, ИК-подсветка до 20 м. Встроенная аналитика (пересечение линии, контроль области, детекция людей, праздношатание, подсчет людей - срабатывание свыше 90%!). 
</t>
  </si>
  <si>
    <t xml:space="preserve">Компактная 2MP IP-камера с ИК-подсветкой. Матрица 1/2.8" Sony CMOS 2MP, чувствительность: 0.003Лк (F1.8) / 0Лк (ИК вкл.), разрешение FullHD(1920*1080) @ 25 fps, кодек H.265+, объектив 1.9 мм (широкоугольный),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питание 12V DC или PoE (802.3af), -40°C ... +60°C, IP66, IK10, грозозащита - TVS 4000V, ИК-подсветка до 30м. </t>
  </si>
  <si>
    <t xml:space="preserve">Компактная 2MP IP-камера с ИК-подсветкой. Матрица 1/2.8" Sony CMOS STARVIS 2MP, чувствительность: 0.003Лк (F1.8) / 0Лк (ИК вкл.), разрешение FullHD(1920*1080) @ 25 fps, кодек H.265+, объектив 2.8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питание 12V DC или PoE (802.3af), -40°C ... +60°C, IP66, IK10, грозозащита - TVS 4000V, ИК-подсветка до 30м.
</t>
  </si>
  <si>
    <t xml:space="preserve">Компактная 2MP IP-камера с ИК-подсветкой. Матрица 1/2.8" Sony CMOS STARVIS 2MP, чувствительность: 0.003Лк (F1.8) / 0Лк (ИК вкл.), разрешение FullHD(1920*1080) @ 25 fps, кодек H.265+, объектив 3.6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питание 12V DC или PoE (802.3af), -40°C ... +60°C, IP66, IK10, грозозащита - TVS 4000V, ИК-подсветка до 30м
</t>
  </si>
  <si>
    <t>Компактная 2MP WiFi-камера. 1/2.9" CMOS матрица, чувствительность: 0.005 Лк (F1.8) / 0 Лк (с ИК), разрешение FullHD (1920x1080) @25fps, режим "день/ночь" (механический ИК-фильтр), объектив 2.8 мм, поддержка кодека H.265, WDR 105dB, 3D-DNR, BLC, Defog, встроенный микрофон и динамик, слот для microSD до 128 Гб, 12V DC (1А), -10°C ... +50°C, грозозащита - TVS 4000V, ИК-подсветка до 25м. .</t>
  </si>
  <si>
    <t xml:space="preserve">Компактная 2MP WiFi-камера. 1/2.9" CMOS матрица, чувствительность 0.005Лк (F1.8) / 0Лк (с ИК), разрешение FullHD (1920x1080) @25fps, режим "день/ночь" (механический ИК-фильтр), объектив 3.6 мм, поддержка H.265, WDR 105dB, 3D-DNR, BLC, Defog, встроенный микрофон, слот для MicroSD до 128 Гб (Edge Storage), 12V DC (1A), -40°C ... +60°C, IP67, грозозащита - TVS 4000V, ИК-подсветка до 35м. </t>
  </si>
  <si>
    <t xml:space="preserve">Уличная всепогодная q4K (8MP) IP-камера с мотор-зумом и автофокусом. Матрица 1/2.5'' Sony STARVIS 8MP CMOS, чувствительность: 0.002 Лк (F1.4) / 0 Лк (F1.4; ИК вкл.), разрешение 8MP (3840×2160) @ 15fps / 3MP (2304×1296) @ 25fps, кодек H.265, объектив - трансфокатор 2.7-12мм с АРД (зум х4, автофокус), режим "день/ночь" (механический ИК-фильтр), WDR 120dB, 3D-NR, BLC/HLC, Defog, ROI, Edge Storage (запись на microSD до 128 Гб), расширенная аппаратная видеоаналитика, двусторонний звук, тревожные вх/вых, питание 12V DC или PoE (802.3af), обогреватель, -45°C … +60°C, IP67, IK10, ИК-подсветка до 50м. Монтажная коробка в комплекте. 
 </t>
  </si>
  <si>
    <t xml:space="preserve"> Уличная 2Мп IP-камера с ИК-подсветкой. Матрица 1/2.7" CMOS, разрешение 2Мп FullHD (1920×1080) @25fps, чувствительность: 0.003Лк (F1.6), режим "день/ночь" (механический ИК-фильтр), вариофокальный объектив 2.7-13.5 мм, поддержка кодека H.265+, real WDR (120dB), 3D-DNR, BLC, Defog, встроенный микрофон, аудиовход/аудиовыход,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</si>
  <si>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 xml:space="preserve">Купольная вандалозащищенная q4K (8MP) IP-камера с мотор-зумом и автофокусом. Матрица 1/2.5'' Sony STARVIS 8MP CMOS, чувствительность: 0.002 Лк (F1.4) / 0 Лк (F1.4; ИК вкл.), разрешение 8MP (3840×2160) @ 15fps / 3MP (2304×1296) @ 25fps, кодек H.265, объектив - трансфокатор 2.7-12мм с АРД (зум х4.4, автофокус), режим "день/ночь" (механический ИК-фильтр), WDR 120dB, 3D-NR, BLC/HLC, Defog, ROI, Edge Storage (запись на microSD до 128 Гб), расширенная аппаратная видеоаналитика, двусторонний звук, тревожные вх/вых, питание 12V DC / 24В AC или PoE (802.3af), обогреватель, -45°C … +60°C, IP67, IK10, ИК-подсветка до 50м. Монтажная коробка в комплекте. 
 </t>
  </si>
  <si>
    <t xml:space="preserve"> Внутренняя 2Мп IP-камера с ИК-подсветкой. Матрица 1/2.7" CMOS, разрешение 2Мп FullHD (1920×1080) @25fps, чувствительность: 0.005Лк (F1.8), режим "день/ночь" (механический ИК-фильтр), объектив 1.9 мм, поддержка кодека H.265+, real WDR (120dB), 3D-DNR, BLC, Defog, встроенный микрофон, встроенный динамик, PIR-сенсор, слот для MicroSD до 128 Гб, питание PoE (802.3af) / 12V DC, -10°C ... +50°C, PIR-сенсор, ИК-подсветка до 10 м.  
 Базовая встроенная аналитика (пересечение линии, вторжение в зону, детекция людей).</t>
  </si>
  <si>
    <t xml:space="preserve"> Внутренняя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встроенный динамик, PIR-сенсор, слот для MicroSD до 128 Гб, питание PoE (802.3af) / 12V DC, -10°C ... +50°C, PIR-сенсор, ИК-подсветка до 10 м.  
 Базовая встроенная аналитика (пересечение линии, вторжение в зону, детекция людей).</t>
  </si>
  <si>
    <t xml:space="preserve"> миниатюрная 2MP скоростная поворотная IP-камера. Матрица 1/2.8'' CMOS STARVIS , чувствительность: 0.005 Лк (F1.6) / 0 Лк (F1.6; ИК вкл.), разрешение FullHD 1920*1080 25 к/с, 720P 1280*720 50 к/c, объектив-трансфокатор 2.7-11мм с АРД и автофокусом, оптический зум х4, цифровой зум х16, поворот 360°, скорость до 100°/сек, режим "день/ночь" (механический ИК-фильтр), WDR 120dB, Ultra DNR (2D/3D), BLC/HLC, встроенный архив (Edge Storage) - microSD до 128 Гб, расширенная видеоаналитика, встроенный микрофон, -30°C … +60°C. ИК-подсветка до 30м. 
</t>
  </si>
  <si>
    <t xml:space="preserve"> миниатюрная 2MP скоростная поворотная IP-камера. Матрица 1/2.8'' SONY STARVIS CMOS, чувствительность: 0.005 Лк (F1.6), разрешение FullHD 1920*1080 25 к/с, 720p 1280*720 25 к/с, объектив-трансфокатор 5.3-64 мм с АРД и автофокусом, оптический зум х12, цифровой зум х16, поворот 360°, скорость до 300°/сек, режим "день/ночь" (механический ИК-фильтр), WDR 120dB, Ultra DNR (2D/3D), BLC/HLC, встроенный архив (Edge Storage) - microSD до 256 Гб, расширенная видеоаналитика, тревожные вх/вых, двусторонний звук, питание 24В AC или PoE+ (802.3at), -30°C … +60°C. IP66, IK10, подходит для уличного применения. БП в комплекте. 
</t>
  </si>
  <si>
    <t xml:space="preserve">6MP IP-камера панорамного обзора (фишай) с ИК-подсветкой. Матрица 1/2.9'' CMOS, чувствительность: 0.005 Лк (F1.8) / 0 Лк (F1.8; ИК вкл.), разрешение 6MP (3072x2048) @ 25fps, кодек H.265+, объектив 1.4мм, режим "день/ночь" (механический ИК-фильтр), WDR 110dB, 3D-NR, BLC, Defog, ROI, встроенный архив (Edge Storage) - microSD до 128 Гб, двусторонний аудиоканал: линейный вход/выход, тревожные вх/вых, аппаратный DEWARP на 1 канал, ИК-подсветка до 20м, питание 12V DC или PoE (802.3af), потребление до 7Вт, степень защиты IP65, грозозащита - TVS 4000V, -30°C…+60°C.
 </t>
  </si>
  <si>
    <t xml:space="preserve">Уличная 5MP IP-камера с моторизированным объективом и ИК-подсветкой. Матрица 1/2.8" CMOS , разрешение 5MP (2592x1944) @20fps, 4MP (2592x1520) @25fps, чувствительность: 0.003Лк (F1.6), режим "день/ночь" (механический ИК-фильтр), вариофокальный объектив 2.8-8 мм с мотор-зумом,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IP67, грозозащита - TVS 4000V, ИК-подсветка до 40 м. Встроенная аналитика (пересечение линии, контроль области, детекция людей, праздношатание, подсчет людей - срабатывание свыше 90%!).  </t>
  </si>
  <si>
    <t xml:space="preserve">Уличная 5MP IP-камера с моторизированным объективом и ИК-подсветкой. Матрица 1/2.8" CMOS , разрешение 5MP (2592x1944) @20fps, 4MP (2592x1520) @25fps, чувствительность: 0.002Лк (F1.3), режим "день/ночь" (механический ИК-фильтр), вариофокальный объектив 2.7-13.5 мм с мотор-зумом,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-40°C ... +60°C, IP67, IK08, грозозащита - TVS 4000V, ИК-подсветка до 70 м. Встроенная аналитика (пересечение линии, контроль области, детекция людей, праздношатание, подсчет людей - срабатывание свыше 90%!).  </t>
  </si>
  <si>
    <t xml:space="preserve">5MP IP-камера панорамного обзора (fisheye). Матрица 1/2.8" CMOS, разрешение 5MP (2592x1944) @20fps, 4MP (2592x1520) @25fps, чувствительность: 0.003Лк (F1.8), режим "день/ночь" (механический ИК-фильтр), объектив 1.4 мм,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-30°C ... +60°C, IP65, грозозащита - TVS 4000V, ИК-подсветка до 30 метров.  </t>
  </si>
  <si>
    <t xml:space="preserve">Уличная миниатюрная 2MP IP-камера с ИК-подсветкой. Матрица 1/2.8" Sony STARVIS CMOS 2MP, чувствительность: 0.003Лк (F1.8) / 0Лк (ИК вкл.), разрешение FullHD(1920*1080) @ 25 fps, объектив 3.6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40м
</t>
  </si>
  <si>
    <t xml:space="preserve">Уличная 5MP IP-камера с ИК-подсветкой. Матрица 1/2.8" CMOS, разрешение 5MP (2592x1944) @20fps, 4MP (2592x1520) @25fps, чувствительность: 0.003Лк (F1.8), режим "день/ночь" (механический ИК-фильтр), объектив 3.6 мм,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IP67, грозозащита - TVS 4000V, ИК-подсветка до 40 м. Встроенная аналитика (пересечение линии, контроль области, детекция людей, праздношатание, подсчет людей - срабатывание свыше 90%!). 
</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</si>
  <si>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IP67, TVS 4000V, ИК-подсветка до 35 м.  Базовая встроенная аналитика (пересечение линии, контроль области, детекция людей.)</t>
  </si>
  <si>
    <t>Уличная 5Мп IP-камера с ИК-подсветкой.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IP67, ИК-подсветка до 35 м. Базовая встроенная аналитика (пересечение линии, контроль области, детекция людей).</t>
  </si>
  <si>
    <t>Уличная 5Мп IP-камера с ИК-подсветкой. Матрица 1/2.8" CMOS, разрешение 5Мп (2592x1944) @15fps, 4Мп (2592x1520) @20fps, 3Мп (2304x1296) @25fps, чувствительность: 0.003Лк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IP67, ИК-подсветка до 35 м. Базовая встроенная аналитика (пересечение линии, контроль области, детекция людей).</t>
  </si>
  <si>
    <t>Уличная 5Мп IP-камера с ИК-подсветкой и мотор-зумом. Матрица 1/2.8" CMOS, разрешение 5Мп (2592x1944) @15fps, 4Мп (2592x1520) @20fps, 3Мп (2304x1296) @25fps, чувствительность: 0.003Лк (F1.8), режим "день/ночь" (механический ИК-фильтр), мотооризированный объектив 2.8-8 мм, поддержка кодека H.265+, real WDR (120dB), 3D-DNR, BLC, Defog, встроенный микрофон, слот для MicroSD до 128 Гб, питание PoE (802.3af) / 12V DC, -40°C ... +60°C, IP67, ИК-подсветка до 35 м.  Базовая встроенная аналитика (пересечение линии, контроль области, детекция людей).</t>
  </si>
  <si>
    <t xml:space="preserve"> Внутренняя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встроенный динамик, PIR-сенсор, слот для MicroSD до 128 Гб, питание PoE (802.3af) / 12V DC, -10°C ... +50°C, PIR-сенсор, ИК-подсветка до 10 м.  
 Базовая встроенная аналитика (пересечение линии, вторжение в зону, детекция людей).</t>
  </si>
  <si>
    <t xml:space="preserve">Компактная Wi-Fi 2MP IP-камера с ИК-подсветкой. 1/2.9'' CMOS матрица, 0.005 Лк (F1.8) / 0 Лк (F1.8; ИК вкл.), объектив 2.8 мм, разрешение FullHD (1920x1080) @ 25 к/с, WDR 105dB, 3D-NR, BLC, Defog, режим день/ночь (механический ИК-фильтр), встроенный архив (Edge Storage) - microSD до 128 Гб, двусторонний аудиоканал (встроенные динамик и микрофон), грозозащита - TVS 4000V, ИК-подсветка до 10м, -10°C…+50°C. Кронштейн и БП в комплекте.
 </t>
  </si>
  <si>
    <t>POE-инжектор. Вход: 100-240В 50/60Гц 0.8A . Выход: 52В 1.25A. Порты: 1*RJ45*10/100/1000M Data IN, 1*RJ45*10/100/1000M PoE OUT. Предназначен для питания устройств по протоколу Passive PoE. Длина шнура питания - 1.8 м. Размеры корпуса 60x40x120 (ШхВхГ).</t>
  </si>
  <si>
    <t>POE-инжектор. Вход: 100-240В 50/60Гц 0.8A . Выход: 52В 1.25A . Порты: 1*RJ45*10/100/1000M Data IN, 1*RJ45*10/100/1000M PoE OUT. Предназначен для питания устройств по протоколам IEEE 802.3af/at/PoE ++. Функция
 автоматического определения PoE устройств. Длина шнура питания - 1.8 м.Размеры корпуса 60x40x120 (ШхВхГ).</t>
  </si>
  <si>
    <t>Взрывозащищенная 2Мп IP-видеокамера с ИК-подсветкой. Матрица 1/2,7"". Разрешение FullHD (1920x1080). Объектив фиксированный 3,6 мм. Чувствит. 0,005 лк. Питание 12V DC. Корпус из нержавеющей стали. Допустима установка на транспортных средствах. Маркировка взрывозащиты 1Ex db IIC T6 Т5 Gb, или РВ Ex db I Mb, или Ex tb IIIC T85°C...T100°C Db. IP68. Температурный диапазон -60...+60°С. ИК-подсветка в диапазоне 850 нм – 2 светодиода, дальность до 20 м, угол до 60°. Крепежно-юстировочный кронштейн в комплекте.</t>
  </si>
  <si>
    <t xml:space="preserve">Взрывозащищенная 4Мп IP-видеокамера с ИК-подсветкой. Матрица 1/3"". Разрешение 4MP (2592x1520). Объектив фиксированный 3,6 мм. Чувствит. 0,005 лк. Питание 12V DC. Корпус из нержавеющей стали. Допустима установка на транспортных средствах. Маркировка взрывозащиты 1Ex db IIC T6 Т5 Gb, или РВ Ex db I Mb, или Ex tb IIIC T85°C...T100°C Db. IP68. Температурный диапазон -60...+60°С. ИК-подсветка в диапазоне 850 нм – 2 светодиода, дальность до 20 м, угол до 60°. Крепежно-юстировочный кронштейн в комплекте. </t>
  </si>
  <si>
    <t>Неуправляемый  коммутатор с 4 PoE портами (2 uplink-порта 10/100 Мбит/с, 4 порта 10/100 Мбит/с ; протоколы PoE на всех портах: IEEE802.3af (Тип А и Тип B), IEEE802.3at, на 1-м порте: IEEE802.3bt (Hi-PoE)), PoE-бюджет 60 Вт), PoE до 250 метров, грозозащита, защита от электростатического разряда. На корпусе имеется отверстие для противокражного замка и пазы для установки на стену.</t>
  </si>
  <si>
    <t xml:space="preserve">Управляемый коммутатор 2 уровня с 16 PoE портами ( 16*10/100 Mbps PoE Ports, 2*1000 Base-X , 2*10/100/1000 Base-T), стандарты IEEE802.3af, IEEE802.3at, Hi-PoE, управление через web-интерфейс, PoE до 250 метров,   PoE бюджет 240 Вт, грозозащита. </t>
  </si>
  <si>
    <t xml:space="preserve">Управляемый коммутатор 2 уровня с 24 PoE портами ( 24*10/100 Mbps PoE Ports, 2*1000 Base-X , 2*10/100/1000 Base-T), стандарты IEEE802.3af, IEEE802.3at, Hi-PoE, управление через web-интерфейс, PoE до 250 метров, PoE бюджет 360 Вт, грозозащита. </t>
  </si>
  <si>
    <t xml:space="preserve"> Неуправляемый коммутатор с 16*10/100 Мбит/с портами, 2*10/100/1000 Мбит/с Uplink портами, стандарты на всех портах: EEE802.3, IEEE802.3u, IEEE802.3ab, IEEE802.3X, IEEE802.3af/at. PoE-бюджет 135Вт, максимальная потребляемая мощность 150Вт, грозозащита. Подходит для монтажа на стол, на стену или в стойку. Рабочая температура: -10ºС...+50ºС.</t>
  </si>
  <si>
    <t xml:space="preserve">Неуправляемый  коммутатор с 8*10/100 Mbps PoE портами, 2*10/100/1000Mbps Uplink портами, стандарты на всех портах: IEEE802.3af (Тип А и Тип B), IEEE802.3at, на 1-м порте: IEEE802.3bt (Hi-PoE). PoE-бюджет 96Вт, PoE до 250 метров, грозозащита, разъем анти-вор, разъем для крепления на стену. Рабочая температура: -10ºС...55ºС, </t>
  </si>
  <si>
    <t xml:space="preserve">Удаленное рабочее место. Отображение и воспроизведение до 64-х каналов видео/аудио (при наличии DualStream), подключение до 4-х мониторов, формат видеосжатия Н.265+, Н.265, Н.264, MPEG4 или MJPEG, формат аудиосжатия G711a, G711u, PCM, AAC, G722.1 G726 MP2L2. Удаленное управление модулями, разграничение прав доступа, настройка (при наличии прав). Поддержка технологий MultiStream, MultiStor II (просмотр видео на медленных соединениях и 3G). Экспорт архива, USB 3.0. Крепление в 19" стойку, 2U. </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</si>
  <si>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2.8 мм, поддержка кодека H.265+, real WDR (105dB), 3D-DNR, BLC, Defog, питание PoE (802.3af) / 12V DC, -40°C ... +60°C, IP67, грозозащита TVS 4000V, ИК-подсветка до 30 м. Базовая встроенная аналитика (пересечение линии, контроль области, детекция людей).</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</si>
  <si>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3.6 мм, поддержка кодека H.265+, real WDR (105dB), 3D-DNR, BLC, Defog, питание PoE (802.3af) / 12V DC, -40°C ... +60°C, IP67, грозозащита TVS 4000V, ИК-подсветка до 30 м. Базовая встроенная аналитика (пересечение линии, контроль области, детекция людей).</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</si>
  <si>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3.6 мм, поддержка кодека H.265+, real WDR (105dB), 3D-DNR, BLC, Defog, питание 12V DC, -40°C ... +60°C, IP67, грозозащита TVS 4000V, ИК-подсветка до 30 м. Базовая встроенная аналитика (пересечение линии, контроль области, детекция людей).</t>
  </si>
  <si>
    <t xml:space="preserve"> Уличная 4MP IP-камера. 1/2.7" CMOS 4Мп матрица, чувствительность: 0.005Лк (F1.8) / 0Лк (с ИК), режим "день/ночь" (механический ИК-фильтр), объектив 3.6 мм, разрешение 4MP (2688x1520) @25 fps, поддержка H.265, D-WDR, BLC, Defog, 3D-DNR, PoE (802.3af) / 12V DC, ИК-подсветка до 30 м, -40°C ... +60°C, IP67, грозозащита - TVS 4000V.  
 </t>
  </si>
  <si>
    <t xml:space="preserve"> Уличная 4MP IP-камера. 1/2.7" CMOS 4Мп матрица, чувствительность: 0.005Лк (F1.8) / 0Лк (с ИК), режим "день/ночь" (механический ИК-фильтр), объектив 3.6 мм, разрешение 4MP (2688x1520) @15 fps, поддержка H.265, D-WDR, BLC, Defog, 3D-DNR, 12V DC, ИК-подсветка до 30 м, -40°C ... +60°C, IP67, грозозащита - TVS 4000V.  
 </t>
  </si>
  <si>
    <t xml:space="preserve">Купольная 4MP IP-камера с вариофокальным объективом. 1/2.7" CMOS матрица, чувствительность 0.003Лк (F1.3) / 0Лк (с ИК), разрешение 4MP (2688x1520) @15 fps, режим "день/ночь" (механический ИК-фильтр), объектив 2.7-13.5 мм, поддержка H.265, D-WDR, 3D-DNR, BLC, Defog, PoE (802.3af) / 12V DC, -10°C ... +50°C, грозозащита - TVS 4000V, ИК-подсветка до 25м. 
 </t>
  </si>
  <si>
    <t xml:space="preserve"> Купольная 4MP IP-камера. 1/2.7" CMOS матрица, чувствительность 0.005Лк (F1.8) / 0Лк (с ИК), разрешение 4MP (2688x1520) @15 fps, режим "день/ночь" (механический ИК-фильтр), объектив 2.8 мм, поддержка H.265, D-WDR, 3D-DNR, BLC, Defog, 12V DC, -40°C ... +60°C, IP66, грозозащита - TVS 4000V, ИК-подсветка до 15м. 
 </t>
  </si>
  <si>
    <t xml:space="preserve"> Купольная 4MP IP-камера. 1/2.7" CMOS матрица, чувствительность 0.005Лк (F1.8) / 0Лк (с ИК), разрешение 4MP (2688x1520) @15 fps, режим "день/ночь" (механический ИК-фильтр), объектив 3.6 мм, поддержка H.265, D-WDR, 3D-DNR, BLC, Defog, 12V DC, -40°C ... +60°C, IP66, грозозащита - TVS 4000V, ИК-подсветка до 15м.  
 </t>
  </si>
  <si>
    <t xml:space="preserve"> Внутренняя 2Мп IP-камера с ИК-подсветкой. Матрица 1/2.9" CMOS, разрешение FullHD(1920x1080) @25fps, чувствительность: 0.003Лк (F1.3), режим "день/ночь" (механический ИК-фильтр), вариофокальный объектив 2.7-13.5 мм, поддержка кодека H.265+, real WDR (105dB), 3D-DNR, BLC, Defog, питание PoE (802.3af) / 12V DC, -10°C ... +50°C,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</si>
  <si>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2.8 мм, поддержка кодека H.265+, real WDR (105dB), 3D-DNR, BLC, Defog, питание PoE (802.3af) /12V DC, -40°C ... +60°C, IP66, IK10, грозозащита TVS 4000V, ИК-подсветка до 15 м. Базовая встроенная аналитика (пересечение линии, контроль области, детекция людей).</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</si>
  <si>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3.6 мм, поддержка кодека H.265+, real WDR (105dB), 3D-DNR, BLC, Defog, питание PoE (802.3af) / 12V DC, -40°C ... +60°C, IP66, TVS 4000V, ИК-подсветка до 25 м. Базовая встроенная аналитика (пересечение линии, контроль области, детекция людей).</t>
  </si>
  <si>
    <t xml:space="preserve"> Компактная 4MP IP-камера. 1/2.7" CMOS матрица, чувствительность 0.005Лк (F1.8) / 0Лк (с ИК), разрешение 4MP (2688x1520) @15 fps, режим "день/ночь" (механический ИК-фильтр), объектив 2.8 мм, поддержка H.265, D-WDR, 3D-DNR, BLC, Defog, PoE (802.3af) / 12V DC, -40°C ... +60°C, IP67, грозозащита - TVS 4000V, ИК-подсветка до 25м.  </t>
  </si>
  <si>
    <t xml:space="preserve"> Компактная 4MP IP-камера. 1/2.7" CMOS матрица, чувствительность 0.005Лк (F1.8) / 0Лк (с ИК), разрешение 4MP (2688x1520) @15 fps, режим "день/ночь" (механический ИК-фильтр), объектив 3.6 мм, поддержка H.265, D-WDR, 3D-DNR, BLC, Defog, 12V DC, -40°C ... +60°C, IP67, грозозащита - TVS 4000V, ИК-подсветка до 25м.  </t>
  </si>
  <si>
    <t xml:space="preserve"> Уличная 2Мп IP-камера с ИК-подсветкой. Матрица 1/2.7" CMOS, разрешение 2Мп FullHD (1920×1080) @25fps, чувствительность: 0.003Лк (F1.6), режим "день/ночь" (механический ИК-фильтр), вариофокальный объектив 2.7-13.5 мм, поддержка кодека H.265+, real WDR (120dB), 3D-DNR, BLC, Defog, встроенный микрофон, аудиовход/аудиовыход, слот для MicroSD до 128 Гб, питание PoE (802.3af) / 12V DC, тревожный вход/выход, -40°C ... +60°C, IP67, IK08, TVS 4000V, ИК-подсветка до 60 м. Базовая встроенная аналитика (пересечение линии, контроль области, детекция людей).</t>
  </si>
  <si>
    <t>Уличная 5Мп IP-камера с ИК-подсветкой и вариофокальным объективом. Матрица 1/2.8" CMOS, разрешение 5Мп (2592x1944) @15fps, 4Мп (2592x1520) @20fps, 3Мп (2304x1296) @25fps, чувствительность: 0.002 (F1.8), режим "день/ночь" (механичесский ИК-фильтр), вариофокальный объектив 2.7-13.5 мм, поддержка кодека H.265+, real WDR (120dB), 3D-DNR, BLC, Defog, двусторонний аудиоканал (аудиовход/аудиовыход, встроенный микрофон), тревожные вход/выход, слот для MicroSD до 128 Гб, питание PoE (802.3af) / 12V DC, -40°C ... +60°C, IP67, грозозащита - TVS 4000V, ИК-подсветка до 60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</si>
  <si>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</si>
  <si>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</si>
  <si>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Уличная купольная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</si>
  <si>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Уличная купольная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</si>
  <si>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аудиовход/аудиовыход, слот для MicroSD до 128 Гб, питание PoE (802.3af) / 12V DC, -40°C ... +60°C, IP66, IK10, TVS 4000V, ИК-подсветка до 15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</si>
  <si>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аудиовход/аудиовыход, слот для MicroSD до 128 Гб, питание PoE (802.3af) / 12V DC, -40°C ... +60°C, IP66, IK10, TVS 4000V, ИК-подсветка до 15 м.  Базовая встроенная аналитика (пересечение линии, контроль области, детекция людей).</t>
  </si>
  <si>
    <t>Миниатюрная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двусторонний аудиоканал (аудиовход/аудиовыход, встроенный микрофон), слот для MicroSD до 128 Гб, питание PoE (802.3af) / 12V DC, -40°C ... +60°C, IP66, IK10, грозозащита - TVS 4000V, ИК-подсветка до 15 м. Базовая встроенная аналитика (пересечение линии, контроль области, детекция людей).</t>
  </si>
  <si>
    <t>Миниатюрная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3.6 мм, поддержка кодека H.265+, real WDR (120dB), 3D-DNR, BLC, Defog, двусторонний аудиоканал (аудиовход/аудиовыход, встроенный микрофон), слот для MicroSD до 128 Гб, питание PoE (802.3af) / 12V DC, -40°C ... +60°C, IP66, IK10, грозозащита - TVS 4000V, ИК-подсветка до 15 м. Базовая встроенная аналитика (пересечение линии, контроль области, детекция людей).</t>
  </si>
  <si>
    <t>Уличная вандалостойкая 5Мп IP-камера с ИК-подсветкой и мотор-зумом. Матрица 1/2.8" CMOS, разрешение 5Мп (2592x1944) @15fps, 4Мп (2592x1520) @20fps, 3Мп (2304x1296) @25fps, чувствительность: 0.003Лк (F1.8), режим "день/ночь" (механический ИК-фильтр), мотооризированный объектив 2.8-8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</si>
  <si>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</si>
  <si>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</si>
  <si>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Уличная компактная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</si>
  <si>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Уличная компактная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</si>
  <si>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Уличная компактная вандалостойкая 5Мп IP-камера с ИК-подсветкой и мотор-зумом. Матрица 1/2.8" CMOS, разрешение 5Мп (2592x1944) @15fps, 4Мп (2592x1520) @20fps, чувствительность: 0.003Лк (F1.8), режим "день/ночь" (механический ИК-фильтр), мотооризированный объектив 2.8-8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</si>
  <si>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Компактная 5Мп IP-камера с аппаратным детектором движения. Матрица 1/2.8" CMOS, разрешение 5Мп (2592x1944) @15fps, 4Мп (2592x1520) @20fps, 3Мп (2304x1296) @25fps, чувствительность: 0.003Лк (F1.8), режим "день/ночь" (механический ИК-фильтр), объектив 1.4 мм (широкоугольный), поддержка кодека H.265+, real WDR (120dB), 3D-DNR, BLC, Defog, встроенные микрофон и динамик, слот для MicroSD до 128 Гб, питание PoE (802.3af) / 12V DC, -10°C ... +50°C, IP66, грозозащита - TVS 4000V, ИК-подсветка до 10 м. Базовая встроенная аналитика (пересечение линии, контроль области, детекция людей).</t>
  </si>
  <si>
    <t>Компактная 5Мп IP-камера с аппаратным детектором движения.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встроенные микрофон и динамик, слот для MicroSD до 128 Гб, питание PoE (802.3af) / 12V DC, -10°C ... +50°C, IP66, грозозащита - TVS 4000V, ИК-подсветка до 10 м. Базовая встроенная аналитика (пересечение линии, контроль области, детекция людей).</t>
  </si>
  <si>
    <t>Компактная 5МП всепогодная скоростная поворотная IP-камера. Матрица 1/2.8" CMOS, разрешение 5 Мп (2560x1920) @20fps, 4Мп (2560x1440) @25 fps, чувствительность: 0.005Лк (F1.35), режим "день/ночь" (механический ИК-фильтр), вариофокальный объектив 4.9-156 мм, оптический/цифровой зум (x32/x16), поддержка кодека H.265 и H.265+, real WDR (120dB), 2DNR/3D-DNR, BLC, Defog, двусторонний аудиоканал (аудиовход, аудиовыход), тревожные вход и выход (2/1), слот для MicroSD до 256 Гб, питание PoE+ (802.3af) / 24V DC (2.5A), -40°C ... +60°C, IP67, IK10, грозозащита TVS 6000V. Встроенная аналитика: детектор людей, лиц; детектор пересечения линий, контроль области; детектор оставленных, украденных предметов; автослежение, детектор моторного, немоторного транспорта.</t>
  </si>
  <si>
    <t>Уличная скоростная поворотная 2Мп IP-камера с ИК-подсветкой. Матрица 1/2.8" CMOS, разрешение FullHD(1920x1080) @50fps, чувствительность: 0.003Лк (F1.8) / 0Лк (ИК вкл.), режим "день/ночь" (механический ИК-фильтр), вариофокальный объектив 4.8-120 мм, оптический/цифровой зум (x25/x16) поддержка кодека H.265 и H.265+, real WDR (120dB), 2DNR/3D-DNR, BLC, Defog, двусторонний аудиоканал (аудиовход, аудиовыход), тревожные вход и выход (2/1), слот для MicroSD до 256 Гб, питание PoE+ (802.3af) / 12V DC (3A), -40°C ... +70°C, IP66, грозозащита TVS 6000V, ИК-подсветка до 100 м. Встроенная аналитика: детектор людей, лиц; детектор пересечения линий, контроль области; детектор оставленных, украденных предметов; автослежение, детектор моторного, немоторного транспорта.</t>
  </si>
  <si>
    <t>Вандалостойкая компактная 2MP всепогодная скоростная поворотная IP-камера. Матрица 1/2.8'' CMOS, чувствительность: 0.003 Лк (F1.4), разрешение FullHD 1920*1080 @ 50 к/с, кодек H.265, объектив-трансфокатор 4.8-120мм с АРД и автофокусом, оптический зум х25, цифровой зум х16, поворот 360° без ограничения, скорость до 300°/сек, режим "день/ночь" (механический ИК-фильтр), WDR 120dB, 3D-NR, BLC/HLC, встроенный архив (Edge Storage) - microSD до 128 Гб, расширенная аппаратная видеоаналитика, автотрекинг, тревожные вх/вых, двусторонний звук, питание 24В AC или PoE+ (802.3at), потребление до 23Вт, -45°C … +60°C (встроенный нагреватель), IP67, IK10. Кронштейн и БП в комплекте. Сертификат 969</t>
  </si>
  <si>
    <t xml:space="preserve">Миниатюрная вандалозащищенная 5MP IP-камера с ИК-подсветкой. Матрица 1/2.8" CMOS, разрешение 5MP (2592x1944) @20fps, 4MP (2592x1520) @25fps, чувствительность: 0.003Лк (F1.8), режим "день/ночь" (механический ИК-фильтр), объектив 3.6 мм, поддержка кодеков H.265/H.265+, WDR (120dB), 3D-DNR, BLC, Defog, двусторонний аудиоканал (встроенный микрофон, аудиовход, аудиовыход), слот для MicroSD до 128 Гб, питание PoE (802.3af) / 12V DC, -40°C ... +60°C, IP66, IK10, грозозащита - TVS 4000V, ИК-подсветка до 20 м. Встроенная аналитика (пересечение линии, контроль области, детекция людей, праздношатание, подсчет людей).  </t>
  </si>
  <si>
    <t xml:space="preserve">Вандалозащищенная 5MP IP-камера с ИК-подсветкой. Матрица 1/2.8" CMOS, разрешение 5MP (2592x1944) @20fps, 4MP (2592x1520) @25fps, чувствительность: 0.003Лк (F1.8), режим "день/ночь" (механический ИК-фильтр), объектив 2.8 мм,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IP66, IK10, грозозащита - TVS 4000V, ИК-подсветка до 30 м. Встроенная аналитика (пересечение линии, контроль области, детекция людей, праздношатание, подсчет людей).  </t>
  </si>
  <si>
    <t xml:space="preserve">Вандалозащищенная 5MP IP-камера с ИК-подсветкой. Матрица 1/2.8" CMOS, разрешение 5MP (2592x1944) @20fps, 4MP (2592x1520) @25fps, чувствительность: 0.003Лк (F1.8), режим "день/ночь" (механический ИК-фильтр), объектив 3.6 мм,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IP66, IK10, грозозащита - TVS 4000V, ИК-подсветка до 30 м. Встроенная аналитика (пересечение линии, контроль области, детекция людей, праздношатание, подсчет людей).  </t>
  </si>
  <si>
    <t>Взрывозащищенная с ИК-подсветкой в корпусе из нержавеющей стали аналоговая мультиформатная в/камера с разрешением 2 Мп. Чувствит. 0,005 лк. Питание 12 VDC. Матрица 1/2,7".</t>
  </si>
  <si>
    <t>Взрывозащищенная с ИК-подсветкой в корпусе из нержавеющей стали цифровая в/камера с разрешением 2 Мп. Чувствит. 0,005 лк. Питание по РоЕ IEEE 802.3at или 12 VDC. Матрица 1/2,7".</t>
  </si>
  <si>
    <t>Взрывозащищенная с ИК-подсветкой в корпусе из нержавеющей стали цифровая в/камера с разрешением 2 Мп. Чувствит. 0,005 лк. Питание по РоЕ IEEE 802.3at или 12 VDC. Матрица 1/2,7". Моторизированный объектив.</t>
  </si>
  <si>
    <t>Взрывозащищенная с ИК-подсветкой в корпусе из нержавеющей стали цифровая в/камера с разрешением 4 Мп. Чувствит. 0,005 лк. Питание по РоЕ IEEE 802.3at или 12 VDC. Матрица 1/3".</t>
  </si>
  <si>
    <t>Взрывозащищенная видеокамера с ИК-подсветкой для транспортных средств в корпусе из нержавеющей стали аналоговая мультиформатная в/камера с разрешением 2 Мп. Чувствит. 0,005 лк. Питание 12 VDC. Матрица 1/2,7" с кабелем AHD-Н в комплекте.</t>
  </si>
  <si>
    <t>Взрывозащищенная видеокамера с ИК-подсветкой для транспортных средств в корпусе из нержавеющей стали цифровая в/камера с разрешением 2 Мп. Чувствит. 0,005 лк. Питание по РоЕ. Матрица 1/2,7" с кабелем IP-Н в комплекте.</t>
  </si>
  <si>
    <t>Взрывозащищенная видеокамера с ИК-подсветкой для транспортных средств в корпусе из нержавеющей стали аналоговая мультиформатная в/камера с разрешением 2 Мп. Чувствит. 0,005 лк. Питание 12 VDC. Матрица 1/2,7".</t>
  </si>
  <si>
    <t>Взрывозащищенная с ИК-подсветкой для транспортных средств в корпусе из нержавеющей стали цифровая в/камера с разрешением 4 Мп. Чувствит. 0,005 лк. Питание по РоЕ. Матрица 1/3" с кабелем IP-Н в комплекте.</t>
  </si>
  <si>
    <t>Взрывозащищенная с ИК-подсветкой для транспортных средств в корпусе из нержавеющей стали цифровая в/камера с разрешением 2 Мп. Чувствит. 0,005 лк. Питание по РоЕ IEEE 802.3af или 12 VDC. Матрица 1/2,7".</t>
  </si>
  <si>
    <t>Взрывозащищенная с ИК-подсветкой для транспортных средств в корпусе из нержавеющей стали цифровая в/камера с разрешением 4 Мп. Чувствит. 0,005 лк. Питание по РоЕ IEEE 802.3af или 12 VDC. Матрица 1/3".</t>
  </si>
  <si>
    <t>Кабель для для взрывозащищенных камер Релион-Н-50-IP, UTP, 1м</t>
  </si>
  <si>
    <t>Кабель для для взрывозащищенных камер Релион-Н-50-2Мп-AHD/TVI/CVI/PAL, КВК, 1м</t>
  </si>
  <si>
    <t>Козырек для для взрывозащищенных камер Релион-Trassir-Н-100.</t>
  </si>
  <si>
    <t>Козырек для для взрывозащищенных камер Релион-Trassir серии Н-50</t>
  </si>
  <si>
    <t>Сетевой видеорегистратор для IP-видеокамер . Запись, воспроизведение и отображение до 4-х каналов  . Поддержка кодеков H.264/H.265. Разрешение записи до 6 Mp, 8Мбит на канал. Установка до 1-го HDD 3.5". 1 х VGA, 1 x HDMI выходы. 2 USB 2.0.</t>
  </si>
  <si>
    <t>Сетевой видеорегистратор для IP-видеокамер  с 4-мя портами PoE. Запись, воспроизведение и отображение до 4-х каналов  . Поддержка кодеков H.264/H.265. Разрешение записи до 6 Mp, 8Мбит на канал. Встроенный PoE инжектор на 4 порта. Установка до 1-го HDD 3.5". 1 х VGA, 1 x HDMI выходы. 2 USB 2.0.</t>
  </si>
  <si>
    <t xml:space="preserve">Гибридный сетевой видеорегистратор для аналоговых и IP-видеокамер (ip камеры, при добавлении, замещают отключенные аналоговые каналы - 4 аналоговые камеры + 2 IP-камеры / 2 аналоговые камеры + 4 IP-камеры). Поддержка TVI / CVI / AHD / CVBS. Запись, воспроизведение и отображение до 6 каналов . Разрешение записи до 8 MP (3Мбит на канал, поддержка 8МР с камерами Hikvision). Установка до 1-го HDD 3.5". 1 VGA и 1 HDMI, дублирующиеся. 2 USB 2.0. </t>
  </si>
  <si>
    <t xml:space="preserve">Гибридный сетевой видеорегистратор для аналоговых и IP-видеокамер (ip камеры, при добавлении, замещают отключенные аналоговые каналы - 16 аналоговых камер + 2 IP-камеры / 12 аналоговых камер + 6 IP-камер). Поддержка TVI / CVI / AHD / CVBS. Запись до 18 каналов. Воспроизведение и отображение до 16 каналов . Разрешение записи до 8 MP (4 Мбит на канал, поддержка 8МР с камерами Hikvision). Установка до 2-х HDD 3.5". 1 VGA и 1 HDMI, дублирующиеся. 2 USB 2.0. </t>
  </si>
  <si>
    <t xml:space="preserve">Гибридный сетевой видеорегистратор для аналоговых и IP-видеокамер  (IP-камеры, при добавлении, замещают отключенные аналоговые каналы). Замещение всех аналоговых каналов IP-каналами (всего 6 IP-камер до 6MP). Поддержка TVI / CVI / AHD / CVBS. Запись, воспроизведение и отображение до 6 каналов . Поддержка кодеков H.265 / H.264. Разрешение записи до 8 MP (3 Мбит на канал, поддержка 8МР с камерами Hikvision).  Установка до 1-го HDD 3.5". 1 VGA и 1 HDMI, дублирующиеся. 2 USB 2.0. </t>
  </si>
  <si>
    <t xml:space="preserve">Сетевой видеорегистратор для IP-видеокамер  с поддержкой видеоналитики на нейросетях : Face Recognition, AutoTRASSIR, Neuro Detector,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16 IP-видеокамер любого поддерживаемого производителя, при наличии DualStream. Установка до 2-х HDD 3.5". Подключение до 2-х мониторов. </t>
  </si>
  <si>
    <t xml:space="preserve">Видеорегистратор - поддержка до 4-х TVI/CVI/AHD/CVBS аналоговых камер или до 6-ти IP-видеокамер. Разрешение аналоговых камер - до 1080p, IP-камер - до 6Мр. Архив - 1 х SATA HDD 3.5 (до 6 Тб). H.265, DualStream, аппаратный детектор движения, аудио входы/выходы - 1/1, 1 х VGA, 1 х HDMI, 2 х USB. </t>
  </si>
  <si>
    <t xml:space="preserve">Видеорегистратор  - поддержка до 8-ми TVI/CVI/AHD/CVBS аналоговых камер или до 12-ти IP-видеокамер. Разрешение аналоговых камер - до 1080p, IP-камер - до 6Мр. Архив - 1 х SATA HDD 3.5 (до 6 Тб).  H.265, DualStream, аппаратный детектор движения, аудио входы/выходы - 1/1, 1 х VGA, 1 х HDMI, 2 х USB.  Температурный режим -10...+55ºС.  </t>
  </si>
  <si>
    <t xml:space="preserve">Видеорегистратор  - поддержка до 16-ти TVI/CVI/AHD/CVBS аналоговых камер или до 24-х IP-видеокамер. Разрешение аналоговых камер - до 1080p, IP-камер - до 6Мр. Архив - 1 х SATA HDD 3.5 (до 6 Тб).  H.265, DualStream, аппаратный детектор движения, аудио входы/выходы - 1/1, 1 х VGA, 1 х HDMI, 2 х USB. Температурный режим -10...+55ºС.  </t>
  </si>
  <si>
    <t xml:space="preserve">Сетевой видеорегистратор для IP-видеокамер  с поддержкой видеоналитики на нейросетях : Face Recognition, AutoTRASSIR, Neuro Detector,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16 IP-видеокамер любого поддерживаемого производителя , при наличии DualStream. Установка до 2-х HDD 3.5".  Подключение до 2-х мониторов. Возможна установка в стойку 19", 2U. </t>
  </si>
  <si>
    <t xml:space="preserve">Сетевой видеорегистратор для IP-видеокамер   для обработки видеоаналитики на основе нейронных сетей : Face Recognition, AutoTRASSIR, Neuro Detector, Crowd Detector, Direction Detector, Wear Detector, Hardhat Detector, Neuro Counter, Queue Detector, Staff Tracker, Face Mask Detector, Social Distance detector. Запись, воспроизведение, отображение до 32-х IP-камер. , при наличии DualStream (суммарный поток до 720 Мбит/сек). Подключение до 3-х мониторов. Установка до 4-х HDD 3.5". Поддержка Offload-аналитики (прием и обработка изображений передаваемых с других серверов). </t>
  </si>
  <si>
    <t xml:space="preserve">Сетевой видеорегистратор для IP-видеокамер   для обработки видеоаналитики на основе нейронных сетей : Face Recognition, AutoTRASSIR, Neuro Detector, Crowd Detector, Direction Detector, Wear Detector, Hardhat Detector, Neuro Counter, Queue Detector, Staff Tracker, Face Mask Detector, Social Distance detector.  Запись, воспроизведение, отображение до 64 IP-камер. , при наличии DualStream (суммарный поток до 720 Мбит/сек). Подключение до 3-х мониторов. Установка до 6-ти HDD 3.5". Возможна установка в стойку 19", 2U. Поддержка Offload-аналитики (прием и обработка изображений передаваемых с других серверов). </t>
  </si>
  <si>
    <t xml:space="preserve">Сетевой видеорегистратор для IP-видеокамер   для обработки видеоаналитики на основе нейронных сетей : Face Recognition, AutoTRASSIR, Neuro Detector, Crowd Detector, Direction Detector, Wear Detector, Hardhat Detector, Neuro Counter, Queue Detector, Staff Tracker, Face Mask Detector, Social Distance detector.  Запись, воспроизведение, отображение до 128 IP-камер. , при наличии DualStream (суммарный поток до 720 Мбит/сек). Подключение до 3-х мониторов. Установка до 6-ти HDD 3.5". Возможна установка в стойку 19", 2U. Поддержка Offload-аналитики (прием и обработка изображений передаваемых с других серверов). </t>
  </si>
  <si>
    <t xml:space="preserve">Сетевой видеорегистратор для IP-видеокамер  с поддержкой видеоналитики на нейросетях : Face Recognition, AutoTRASSIR, Neuro Detector,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64 IP-видеокамер любого поддерживаемого производителя , при наличии DualStream. Установка до 8-х HDD 3.5".  Подключение до 3-х мониторов. Крепление в 19" стойку, 2U. </t>
  </si>
  <si>
    <t xml:space="preserve">Сетевой видеорегистратор для IP-видеокамер  с поддержкой видеоналитики на нейросетях : Face Recognition, AutoTRASSIR, Neuro Detector,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128 IP-видеокамер любого поддерживаемого производителя , при наличии DualStream (суммарный поток до 720 Мбит/сек). Установка 8-ми HDD 3.5". Подключение до 3-х мониторов. Возможна установка в стойку 19", 2U. </t>
  </si>
  <si>
    <t xml:space="preserve">Удаленное рабочее место. Отображение и воспроизведение до 128-х каналов видео/аудио (при наличии DualStream). подключение до 4-х мониторов (независимые видеовыходы 2 x DisplayPort, 2 x HDMI), формат видеосжатия Н.265+, Н.265, Н.264, MPEG4 или MJPEG, формат аудиосжатия G711a, G711u, PCM, AAC, G722.1 G726 MP2L2. Поддержка 8 x HDD/SSD 3.5" любой емкости, для записи архива с удаленного сервера. Удаленное управление модулями, разграничение прав доступа, настройка (при наличии прав). Поддержка технологий MultiStream, MultiStor II (просмотр видео на медленных соединениях и 3G). 4 независимых видеовыхода на мониторы. Экспорт архива, USB 3.0. Крепление в 19" стойку, 2U. </t>
  </si>
  <si>
    <t xml:space="preserve">Удаленное рабочее место. Отображение и воспроизведение до 128-ми каналов видео/аудио (при наличии DualStream), подключение до 4-х мониторов, формат видеосжатия Н.265+, Н.265, Н.264, MPEG4 или MJPEG, формат аудиосжатия G711a, G711u, PCM, AAC, G722.1 G726 MP2L2. Удаленное управление модулями, разграничение прав доступа, настройка (при наличии прав). Поддержка технологий MultiStream, MultiStor II (просмотр видео на медленных соединениях и 3G). Экспорт архива, USB 3.0. Крепление в 19" стойку, 2U. Крепление в 19" стойку, 2U. </t>
  </si>
  <si>
    <t xml:space="preserve">Сетевой видеорегистратор для IP-видеокамер (любого поддерживаемого производителя) . Регистрация и воспроизведение до 4 IP видеокамер ( суммарный поток до 256 Мбит/сек), при наличии DualStream. Установка 1-го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</si>
  <si>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9 IP видеокамер ( суммарный поток до 256 Мбит/сек), при наличии DualStream.   Установка 1-го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</si>
  <si>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16 IP видеокамер ( суммарный поток до 256 Мбит/сек), при наличии DualStream.   Установка 1-го HDD/SSD 3.5", любой емкости. 1 x HDMI, 1 x VGA выходы. USB 3.0.  </t>
  </si>
  <si>
    <t xml:space="preserve">Сетевой видеорегистратор для IP-видеокамер (TRASSIR, TRASSIR Eco, ActiveCam, ActiveCam Eco, HiWatch, Hikvision,Wisenet, Dahua) . Регистрация и воспроизведение до 16 IP видеокамер ( суммарный поток до 256 Мбит/сек), при наличии DualStream.   Установка 1-го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</si>
  <si>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4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</si>
  <si>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9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</si>
  <si>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(TRASSIR, TRASSIR Eco, ActiveCam, ActiveCam Eco, HiWatch, Hikvision, Wisenet, Dahua) . Регистрация и воспроизведение до 16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</si>
  <si>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(18/18 только TRASSIR, TRASSIR Eco или 16/16 (запись/воспроизведение) IP видеокамер TRASSIR, TRASSIR Eco, ActiveCam, ActiveCam Eco, HiWatch, Hikvision, Wisenet, Dahua  в смешанном режиме) . Регистрация и воспроизведение до 18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</si>
  <si>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(TRASSIR, TRASSIR Eco, ActiveCam, ActiveCam Eco, HiWatch, Hikvision, Wisenet, Dahua) . Регистрация и воспроизведение до 32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</si>
  <si>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16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</si>
  <si>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(TRASSIR, TRASSIR Eco, ActiveCam, ActiveCam Eco, HiWatch, Hikvision, Wisenet, Dahua) . Регистрация и воспроизведение до 16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</si>
  <si>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(любого поддерживаемого производителя) . Регистрация и воспроизведение до 16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</si>
  <si>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(любого поддерживаемого производителя) . Регистрация и воспроизведение до 24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</si>
  <si>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(любого поддерживаемого производителя)  с 16-ю портами PoE. Регистрация и воспроизведение до 24 IP видеокамер ( суммарный поток до 512 Мбит/сек).   Встроенный PoE инжектор на 16 портов.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</si>
  <si>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(любого поддерживаемого производителя)  с 16-ю портами PoE. Регистрация и воспроизведение до 32 IP видеокамер ( суммарный поток до 512 Мбит/сек).   Встроенный PoE инжектор на 16 портов.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</si>
  <si>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(TRASSIR, TRASSIR Eco, ActiveCam, ActiveCam Eco, HiWatch, Hikvision, Wisenet, Dahua)  с 16-ю портами PoE. Регистрация и воспроизведение до 32 IP видеокамер ( суммарный поток до 512 Мбит/сек).   Встроенный PoE инжектор на 16 портов.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</si>
  <si>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(Standalone NVR) 
. Регистрация и воспроизведение до 16 IP видеокамер TRASSIR, TRASSIR Eco, ActiveCam, ActiveCam Eco, HiWatch, Hikvision, Wisenet, Dahua ( суммарный поток до 512 Мбит/сек). Включает возможность подключения в TRASSIR CMS (ПО для централизации управления масштабной системой видеонаблюдения TRASSIR).  
 Установка до 4-х HDD/SSD 3.5", любой емкости. 1 x HDMI, 1 x VGA выходы. USB 3.0. 
 Опция : TRASSIR ActivePOS, TRASSIR PeopleCounter, TRASSIR ActiveDome и др. Возможна установка в стойку 19" (1.5U, крепления в комплекте). </t>
  </si>
  <si>
    <t xml:space="preserve">Сетевой видеорегистратор для IP-видеокамер (TRASSIR, ActiveCam, HiWatch, Hikvision, Wisenet, Dahua, поддержка Onvif и RTSP). Регистрация и воспроизведение до 16 любых IP видеокамер ( суммарный поток до 256 Мбит/сек). Разрешение записи до 12 MП. Вывод видео с разрешением до 4K. Поддержка кодеков H.264 / H.265. Установка до 2-х HDD/SSD 3.5" объёмом до 8 ТБ каждый. Сетевой интерфейс 1 RJ-45 10M/100M/1000M Ethernet. 1 x HDMI, 1 x VGA выходы (независимые). 1 x USB 2.0, 1 x USB 3.0.  Offload-аналитика. </t>
  </si>
  <si>
    <t xml:space="preserve">Сетевой видеорегистратор для IP-видеокамер (любого поддерживаемого производителя) c 16-ю портами PoE. Регистрация и воспроизведение до 16 IP видеокамер ( суммарный поток до 256 Мбит/сек Разрешение записи до 12 MП. Вывод видео с разрешением до 4K. Поддержка кодеков H.264 / H.265.  Установка до 2-х HDD/SSD 3.5" объёмом до 8 ТБ каждый. Сетевой интерфейс 1 RJ-45 10M/100M/1000M Ethernet. 1 x HDMI, 1 x VGA выходы (независимые). 1 x USB 2.0, 1 x USB 3.0.  Offload-аналитика. </t>
  </si>
  <si>
    <t xml:space="preserve">Гибридный сетевой видеорегистратор для аналоговых и IP-видеокамер 
(ip камеры, при добавлении, замещают отключенные аналоговые каналы - 8 аналоговых камер / 6 аналоговых камер + 2 IP-камеры). Поддержка TVI / CVI / AHD / CVBS. Запись, воспроизведение и отображение до 8 каналов  Разрешение записи до 3 MP (3Мбит на канал).  Установка до 1-го HDD 3.5". 1 VGA и 1 HDMI, дублирующиеся. 2 USB 2.0. </t>
  </si>
  <si>
    <t xml:space="preserve">Гибридный сетевой видеорегистратор для аналоговых и IP-видеокамер (ip камеры, при добавлении, замещают отключенные аналоговые каналы - 8 аналоговых камер / 6 аналоговых камер + 2 IP-камеры). TVI / CVI / AHD / CVBS. Запись, воспроизведение и отображение до 8 каналов . Разрешение записи до 8 MP (4 Мбит на канал, поддержка 8МР с камерами Hikvision).  Установка до 1-го HDD 3.5". 1 VGA и 1 HDMI, дублирующиеся. 2 USB 2.0. </t>
  </si>
  <si>
    <t xml:space="preserve">Удаленное рабочее место. Отображение и воспроизведение до 32-х каналов видео/аудио (при наличии DualStream), подключение до 2-х мониторов (независимые видеовыходы 1 x HDMI, 1 x VGA), формат видеосжатия Н.265+, Н.265, Н.264, MPEG4 или MJPEG, формат аудиосжатия G711a, G711u, PCM, AAC, G722.1 G726 MP2L2. Поддержка 1 x HDD/SSD 3.5" любой емкости, для записи архива с удаленного сервера. Удаленное управление модулями, разграничение прав доступа, настройка (при наличии прав). Поддержка технологий MultiStream, MultiStor II (просмотр видео на медленных соединениях и 3G). Экспорт архива, USB 3.0. </t>
  </si>
  <si>
    <t xml:space="preserve">Сетевой видеорегистратор для IP-видеокамер (TRASSIR, TRASSIR Eco, ActiveCam, ActiveCam Eco, ActiveCam, ActiveCam Eco, HiWatch, Hikvision, Wisenet, Dahua) .
Регистрация и воспроизведение до 16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</si>
  <si>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(TRASSIR, TRASSIR Eco, ActiveCam, ActiveCam Eco, ActiveCam, ActiveCam Eco, HiWatch, Hikvision, Wisenet, Dahua). Регистрация и воспроизведение до 32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</si>
  <si>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(любого поддерживаемого производителя). Регистрация и воспроизведение до 32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</si>
  <si>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(любого поддерживаемого производителя). Регистрация и воспроизведение до 24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</si>
  <si>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(TRASSIR, TRASSIR Eco, ActiveCam, ActiveCam Eco, HiWatch, Hikvision, Wisenet, Dahua) . Регистрация и воспроизведение до 32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</si>
  <si>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(TRASSIR, TRASSIR Eco, ActiveCam, ActiveCam Eco, HiWatch, Hikvision, Wisenet, Dahua) . Регистрация и воспроизведение до 32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</si>
  <si>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(TRASSIR, TRASSIR Eco, ActiveCam, ActiveCam Eco, HiWatch, Hikvision, Wisenet, Dahua)  с 16-ю портами PoE. Регистрация и воспроизведение до 16 IP видеокамер ( суммарный поток до 512 Мбит/сек).   Встроенный PoE инжектор на 16 портов.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</si>
  <si>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Регистрация и воспроизведение до 48 IP видеокамер любого поддерживаемого производителя. Разрешение записи до 8 MП. Вывод видео с разрешением до 2K. Подключение до 3-х мониторов. 1 x HDMI, 1 x VGA, 1 х DVI выходы (независимые).  Установка до 4-х HDD/SSD 3.5" без ограничений по объёму. Возможна установка в стойку 19", 2U. Сетевой интерфейс 2 х RJ-45 10M/100M/1000M Ethernet. 2 x USB 2.0, 2 x USB 3.1. Offload-аналитика. </t>
  </si>
  <si>
    <t>16-ти канальный IP-видеорегистратор
Видеовход: 16 каналов; аудиовход: двустороннее аудио 1 канал RCA; видеовыход: 1 VGA до 1080Р, 1 HDMI до 4К; аудиовыход: 1 канал RCA.
Входящий поток 160Мб/с; исходящий поток 160Мб/с; разрешение записи до 8Мп; синхр.воспр. 2 канала@8Мп; 4 SATA для HDD до 6Тб; тревожные вход/выход 16/4; 2 RJ45 10M/100M/1000М Ethernet; 3 USB; -10°C...+55°C; AC100-240В; 20Вт макс (без HDD), ≤5кг (без HDD).</t>
  </si>
  <si>
    <t>64-x канальный IP-видеорегистратор
Видеовход: 64 канала; аудиовход: двустороннее аудио 1 канал RCA; видеовыход: 1 VGA до 1080Р, 1 VGA до 2K, 1 HDMI до 4К, 1 HDMI до 1080P; аудиовыход: 1 канал RCA.
Входящий поток 320Мб/с; исходящий поток 160Мб/с; разрешение записи до 12Мп; синхр.воспр. 4 канала@8Мп; 8 SATA для HDD до 6Тб; 1 eSATA, RAID 0, 1, 5, 6, 10; тревожные вход/выход 16/4; 2 RJ45 10M/100M/1000М Ethernet; 3 USB; RS-485, RS-232, -10°C...+55°C; AC100-240В; 30Вт макс (без HDD), ≤8кг (без HDD).</t>
  </si>
  <si>
    <t xml:space="preserve">Сетевой видеорегистратор для IP-видеокамер  с поддержкой видеоналитики на нейросетях: Face Recognition, AutoTRASSIR,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32 IP-видеокамер любого поддерживаемого производителя , при наличии DualStream: Более производительная видеокарта, обеспечивающая работу большего количества каналов видеоаналитики. Установка до 2-х HDD 3.5". Подключение до 2-х мониторов. Возможна установка в стойку 19", 2U. </t>
  </si>
  <si>
    <t xml:space="preserve">Сетевой видеорегистратор для IP-видеокамер  с поддержкой видеоналитики: Face Recognition, AutoTRASSIR,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32 IP-видеокамер любого поддерживаемого производителя , при наличии DualStream. Установка до 4-х HDD 3.5". Подключение до 3-х мониторов. Возможна установка в стойку 19", 2U. </t>
  </si>
  <si>
    <t xml:space="preserve">Сетевой видеорегистратор для IP-видеокамер  с поддержкой видеоналитики: Face Recognition, AutoTRASSIR,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и воспроизведение до 48-ми IP-видеокамер любого поддерживаемого производителя , при наличии DualStream: Более производительная видеокарта, обеспечивающая работу большего количества каналов видеоаналитики. Установка до 4-х HDD 3.5". Подключение до 3-х мониторов. Возможна установка в стойку 19", 2U. </t>
  </si>
  <si>
    <t xml:space="preserve">Сетевой видеорегистратор для IP-видеокамер   для обработки видеоаналитики на основе нейронных сетей: Face Recognition, AutoTRASSIR, Crowd Detector, Direction Detector, Wear Detector, Hardhat Detector, Neuro Counter, Queue Detector, Staff Tracker, Face Mask Detector, Social Distance detector. Комбинирование разных типов модулей. Запись, воспроизведение, отображение до 64 IP-камер. , при наличии DualStream (суммарный поток до 720 Мбит/сек). Подключение до 3-х мониторов. Установка до 6-ти HDD 3.5". Возможна установка в стойку 19", 2U. Поддержка Offload-аналитики (прием и обработка изображений передаваемых с других серверов). </t>
  </si>
  <si>
    <t xml:space="preserve">Сетевой видеорегистратор для IP-видеокамер  для обработки видеоаналитики на основе нейронных сетей: Face Recognition, AutoTRASSIR, Crowd Detector, Direction Detector, Wear Detector, Hardhat Detector, Neuro Counter, Queue Detector, Staff Tracker, Face Mask Detector, Social Distance Detector. Комбинирование разных типов модулей.  Запись, воспроизведение, отображение до 128 IP-камер, при наличии DualStream (суммарный поток до 720 Мбит/сек). Подключение до 3-х мониторов. Установка до 6-ти HDD 3.5". Возможна установка в стойку 19", 2U. Поддержка Offload-аналитики (прием и обработка изображений передаваемых с других серверов). </t>
  </si>
  <si>
    <t>Сетевой видеорегистратор для IP-видеокамер повышенной отказоустойчивости   для обработки видеоаналитики на основе нейронных сетей: Face Recognition, AutoTRASSIR, Crowd Detector, Direction Detector, Wear Detector, Hardhat Detector, Neuro Counter, Queue Detector, Staff Tracker, Face Mask Detector, Social Distanctor  Повышенная отказоустойчивость с резервным блоком питания (HotSwap). Запись, воспроизведение, отображение до 128 IP-камер. , при наличии DualStream (суммарный поток до 720 Мбит/сек) Подключение до 3-х мониторов. Установка до 8-х HDD 3.5". Возможна установка в стойку 19", 2U. Поддержка Offload-аналитики (прием и обработка изображений передаваемых с других серверов).  Redundant PSU AC220B.</t>
  </si>
  <si>
    <t xml:space="preserve">Сетевой видеорегистратор для IP-видеокамер  повышенной мощности для обработки видеоаналитики на основе нейронных сетей : Face Recognition, AutoTRASSIR, Neuro Detector, Crowd Detector, Direction Detector, Wear Detector, Hardhat Detector, Neuro Counter, Queue Detector, Staff Tracker, Face Mask Detector, Social Distance detector.   Запись, воспроизведение до 160 IP-камер. , при наличии DualStream (суммарный поток до 720 Мбит/сек). Подключение до 3-х мониторов. Установка до 8-х HDD 3.5". Возможна установка в стойку 19", 2U. Поддержка Offload-аналитики (прием и обработка изображений передаваемых с других серверов). </t>
  </si>
  <si>
    <t xml:space="preserve">Гибридный сетевой видеорегистратор для аналоговых и IP-видеокамер с возможностью подключения к системе TRASSIR CMS (ПО для централизованного управления масштабной системой видеонаблюдения). Запись, воспроизведение и отображение до 4 каналов. Замещение всех аналоговых каналов IP-каналами. Поддержка кодеков H.264 / H.265. Поддержка TVI / CVI / AHD / CVBS. Разрешение записи для аналоговых камер до 5 MP (3 Мбит на канал).  Установка до 1-го HDD 3.5". 1 VGA и 1 HDMI, дублирующиеся. 2 USB 2.0. </t>
  </si>
  <si>
    <t xml:space="preserve">Гибридный сетевой видеорегистратор для аналоговых и IP-видеокамер с возможностью подключения к системе TRASSIR CMS (ПО для централизованного управления масштабной системой видеонаблюдения TRASSIR). Запись, воспроизведение и отображение до 8 каналов. Замещение всех аналоговых каналов IP-каналами. Поддержка кодеков H.264 / H.265. Поддержка TVI / CVI / AHD / CVBS. Разрешение записи для аналоговых камер до 3 MP (3 Мбит на канал). Установка до 1-го HDD 3.5". 1 VGA и 1 HDMI, дублирующиеся. 2 USB 2.0. </t>
  </si>
  <si>
    <t xml:space="preserve">Гибридный сетевой видеорегистратор для аналоговых и IP-видеокамер  с возможностью подключения к системе TRASSIR CMS (ПО для централизованного управления масштабной системой видеонаблюдения TRASSIR). Запись, воспроизведение и отображение до 16 каналов. Замещение всех аналоговых каналов IP-каналами. Поддержка кодеков H.264 / H.265. Поддержка TVI / CVI / AHD / CVBS. Разрешение записи для аналоговых камер до 5 MP (4 Мбит на канал).  Установка до 2-х HDD 3.5". 1 VGA и 1 HDMI, дублирующиеся. 2 USB 2.0. </t>
  </si>
  <si>
    <t xml:space="preserve">Сетевой видеорегистратор для IP-видеокамер (Standalone NVR). Регистрация и воспроизведение до 16 IP видеокамер TRASSIR, TRASSIR Eco, ActiveCam, ActiveCam Eco, HiWatch, Hikvision, Wisenet, Dahua. 
( суммарный поток до 256 Мбит/сек), при наличии DualStream. Включает возможность подключения в TRASSIR CMS (ПО для централизации управления масштабной системой видеонаблюдения TRASSIR).   Установка до 2-х HDD/SSD 3.5", любой емкости. 1 x HDMI, 1 x VGA выходы. USB 3.0. </t>
  </si>
  <si>
    <t>Сетевой видеорегистратор для IP-видеокамер (Standalone NVR). Регистрация и воспроизведение до 32 IP видеокамер TRASSIR, TRASSIR Eco, ActiveCam, ActiveCam Eco, HiWatch, Hikvision, Wisenet, Dahua. 
(суммарный поток до 256 Мбит/сек), при наличии DualStream. Включает возможность подключения в TRASSIR CMS (ПО для централизации управления масштабной системой видеонаблюдения TRASSIR).   Установка до 2-х HDD/SSD 3.5", 
любой емкости. 1 x HDMI, 1 x VGA выходы. USB 3.0.</t>
  </si>
  <si>
    <t xml:space="preserve">Гибридный сетевой видеорегистратор для аналоговых и IP-видеокамер (Standalone NVR) под управлением TRASSIR OS (на базе Linux). Регистрация и воспроизведение до 8 аналоговых камер (WD1=960H, 25 кадр/сек, 8 Мбит/сек), до 12 IP-видеокамер любого поддерживаемого производителя, в сумме не более 12 видеокамер всех типов (суммарный поток до 256 Мбит/сек), при наличии DualStream.   Установка до 2-х HDD/SSD 3.5", любой емкости. Два независимых видеовыхода: 1 x HDMI/DVI, 1 х VGA, бесплатный сетевой клиент (в т.ч. мобильные приложения). </t>
  </si>
  <si>
    <t xml:space="preserve">Гибридный сетевой видеорегистратор для аналоговых и IP-видеокамер (Standalone NVR) под управлением TRASSIR OS (на базе Linux). Регистрация и воспроизведение до 12 аналоговых камер (WD1=960H, 25 кадр/сек, 8 Мбит/сек), до 18 IP-видеокамер любого поддерживаемого производителя, в сумме не более 18 видеокамер всех типов (суммарный поток до 256 Мбит/сек), при наличии DualStream.   Установка до 2-х HDD/SSD 3.5", любой емкости. Два независимых видеовыхода: 1 x HDMI/DVI, 1 х VGA, бесплатный сетевой клиент (в т.ч. мобильные приложения).  </t>
  </si>
  <si>
    <t>Гибридный сетевой видеорегистратор 32/32 (запись/воспроизведение DualStream) до 32 IP-видеокамер  TRASSIR, TRASSIR Eco, ActiveCam, ActiveCam Eco, HiWatch, Hikvision,Wisenet, Dahua до 16 аналоговых видеокамер (WD1=960H, 25 кадр/сек, 8 Мбит/сек), в сумме не более 32 видеокамер всех типов</t>
  </si>
  <si>
    <t>Гибридный сетевой видеорегистратор  — любые аналоговые камеры: 16/16 (запись/воспроизведение), IP камеры любого поддерживаемого производителя: 32/32 (запись/воспроизведение), в сумме не более 32/32 камер всех типов (зап./воспр.)</t>
  </si>
  <si>
    <t xml:space="preserve">Сетевой видеорегистратор для IP-видеокамер (Standalone NVR). Регистрация и воспроизведение до 32 IP видеокамер TRASSIR, TRASSIR Eco, ActiveCam, ActiveCam Eco, HiWatch, Hikvision, Wisenet, Dahua ( суммарный поток до 512 Мбит/сек). Включает возможность подключения в TRASSIR CMS (ПО для централизации управления масштабной системой видеонаблюдения TRASSIR).   Установка до 4-х HDD/SSD 3.5"", любой емкости. 1 x HDMI, 1 x VGA выходы. USB 3.0. </t>
  </si>
  <si>
    <t>Жесткий диск для видеонаблюдения 3.5" HDD 1Тбайт 24/7, SATA3, MTBF- не менее 1000000ч.</t>
  </si>
  <si>
    <t>Жесткий диск для видеонаблюдения 3.5" HDD 2Тбайт 24/7, SATA3, MTBF- не менее 1000000ч.</t>
  </si>
  <si>
    <t>Жесткий диск для видеонаблюдения 3.5" HDD 3Тбайт 24/7, SATA3, MTBF- не менее 1000000ч.</t>
  </si>
  <si>
    <t>Жесткий диск для видеонаблюдения 3.5" HDD 4Тбайт 24/7, SATA3, MTBF- не менее 1000000ч.</t>
  </si>
  <si>
    <t>Жесткий диск для видеонаблюдения 3.5" HDD 6Тбайт 24/7, SATA3, MTBF- не менее 1000000ч.</t>
  </si>
  <si>
    <t>Жесткий диск для видеонаблюдения 3.5" HDD 8Тбайт 24/7, SATA3, MTBF- не менее 1000000ч.</t>
  </si>
  <si>
    <t>Жесткий диск для видеонаблюдения 3.5" HDD 10Тбайт 24/7, SATA3, MTBF- не менее 1000000ч.</t>
  </si>
  <si>
    <t>Жесткий диск для видеонаблюдения 3.5" HDD 12Тбайт 24/7, SATA3, MTBF- не менее 1000000ч.</t>
  </si>
  <si>
    <t>Жесткий диск для видеонаблюдения 3.5" HDD 14Тбайт 24/7, SATA3, MTBF- не менее 1000000ч.</t>
  </si>
  <si>
    <t xml:space="preserve">POE-инжектор. Вход: ~100-240В 50/60Гц 1,1А. Выход: ~ 48В 1,5А Н-РоЕ 70W. Вход/выход Ethernet: 10/100 Base-TX, 8c. Предназначен для питания устройств по протоколам IEEE 802.3at/af mode B и H-PoE 70W. Длина шнура питания - 1м. </t>
  </si>
  <si>
    <t>Уличная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IP67, TVS 4000V, ИК-подсветка до 35 м. Базовая встроенная аналитика (пересечение линии, контроль области, детекция людей.)</t>
  </si>
  <si>
    <t xml:space="preserve">5MP IP-камера в стандартном исполнении. Матрица 1/2.8" CMOS, разрешение 5MP (2592x1944) @20fps, 4MP (2592x1520) @25fps, чувствительность: 0.001Лк (F1.2), режим "день/ночь" (механический ИК-фильтр), С/CS-крепление для объектива,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-10°C ... +50°C, грозозащита - TVS 4000V. Встроенная аналитика (пересечение линии, контроль области, детекция людей, праздношатание).  </t>
  </si>
  <si>
    <t xml:space="preserve">Взрывозащищенная 2Мп мультиформатная аналоговая видеокамера с ИК-подсветкой. Матрица 1/2,7"". Разрешение FullHD (1920x1080). Объектив фиксированный 3,6 мм. Чувствит. 0,005 лк. Питание 12V DC. Корпус из нержавеющей стали. Допустима установка на транспортных средствах. Маркировка взрывозащиты 1Ex db IIC T6 Т5 Gb, или РВ Ex db I Mb, или Ex tb IIIC T85°C...T100°C Db. IP68. Температурный диапазон -60...+60°С. ИК-подсветка в диапазоне 850 нм – 2 светодиода, дальность до 20 м, угол до 60°. Крепежно-юстировочный кронштейн в комплекте. </t>
  </si>
  <si>
    <t xml:space="preserve">Сетевой видеорегистратор для IP-видеокамер с PoE (TRASSIR, ActiveCam, HiWatch, Hikvision, Wisenet, Dahua, поддержка Onvif и RTSP). Регистрация и воспроизведение до 16 IP видеокамер ( суммарный поток до 256 Мбит/сек). Разрешение записи до 12 MП. Вывод видео с разрешением до 4K. Поддержка кодеков H.264 / H.265.  . Установка до 4-х HDD/SSD 3.5" объёмом до 8 ТБ каждый. Сетевой интерфейс 1 RJ-45 10M/100M/1000M Ethernet. 1 x HDMI, 1 x VGA выходы (независимые). 1 x USB 2.0, 1 x USB 3.0.  Offload-аналитика. </t>
  </si>
  <si>
    <t xml:space="preserve"> Уличная 2Мп IP-камера с ИК-подсветкой. TR-D2B5 v2 2.8  или эквивалент </t>
  </si>
  <si>
    <t xml:space="preserve"> Уличная 2Мп IP-камера с ИК-подсветкой. TR-D2B5 v2 3.6  или эквивалент </t>
  </si>
  <si>
    <t xml:space="preserve"> Уличная 2Мп IP-камера с ИК-подсветкой. TR-D2B5-noPOE v2 3.6  или эквивалент </t>
  </si>
  <si>
    <t xml:space="preserve"> Уличная 4MP IP-камера. TR-D4B5 3.6 или эквивалент </t>
  </si>
  <si>
    <t xml:space="preserve"> Уличная 4MP IP-камера. TR-D4B5-noPoE 3.6 или эквивалент </t>
  </si>
  <si>
    <t xml:space="preserve"> Уличная 2Мп IP-камера с ИК-подсветкой. TR-D2B6 v2 2.7-13.5  или эквивалент </t>
  </si>
  <si>
    <t xml:space="preserve"> 4MP IP-камера с вариофокальным объективом. TR-D4B6 2.7-13.5 или эквивалент </t>
  </si>
  <si>
    <t xml:space="preserve"> Внутренняя 2Мп IP-камера с ИК-подсветкой. TR-D2D2 v2 2.7-13.5  или эквивалент </t>
  </si>
  <si>
    <t xml:space="preserve"> Купольная 4MP IP-камера с вариофокальным объективом. TR-D4D2 2.7-13.5 или эквивалент </t>
  </si>
  <si>
    <t xml:space="preserve"> Уличная 2Мп IP-камера с ИК-подсветкой. TR-D2D5 v2 2.8  или эквивалент </t>
  </si>
  <si>
    <t xml:space="preserve"> Купольная 4MP IP-камера. TR-D4D5 2.8 или эквивалент </t>
  </si>
  <si>
    <t xml:space="preserve"> Купольная 4MP IP-камера. TR-D4D5 3.6 или эквивалент </t>
  </si>
  <si>
    <t xml:space="preserve"> Уличная 2Мп IP-камера с ИК-подсветкой. TR-D2S5 v2 3.6  или эквивалент </t>
  </si>
  <si>
    <t xml:space="preserve">Компактная 4MP IP-камера. TR-D4S5 2.8 или эквивалент </t>
  </si>
  <si>
    <t xml:space="preserve"> Уличная 2Мп IP-камера с ИК-подсветкой. TR-D2S5-noPoE v2 3.6  или эквивалент </t>
  </si>
  <si>
    <t xml:space="preserve">Компактная 4MP IP-камера. TR-D4S5-noPOE 3.6 или эквивалент </t>
  </si>
  <si>
    <t xml:space="preserve"> Внутренняя 2Мп IP-камера с ИК-подсветкой. TR-D2S1 v2 3.6  или эквивалент </t>
  </si>
  <si>
    <t xml:space="preserve"> 4MP миниатюрная IP-камера. TR-D4S1 3.6 или эквивалент </t>
  </si>
  <si>
    <t xml:space="preserve"> 4MP миниатюрная IP-камера. TR-D4S1-noPOE 3.6 или эквивалент </t>
  </si>
  <si>
    <t xml:space="preserve">Компактная 2MP WiFi-камера TR-D2121IR3W v2 3.6 или эквивалент </t>
  </si>
  <si>
    <t xml:space="preserve">Уличная 2Мп IP-камера с ИК-подсветкой TR-D2121IR3 v6 2.8  или эквивалент </t>
  </si>
  <si>
    <t xml:space="preserve"> Уличная 2Мп IP-камера с ИК-подсветкой TR-D2121IR3 v6 3.6  или эквивалент </t>
  </si>
  <si>
    <t xml:space="preserve">Уличная 5Мп IP-камера с ИК-подсветкой TR-D2151IR3 2.8 или эквивалент </t>
  </si>
  <si>
    <t xml:space="preserve">Уличная 5Мп IP-камера с ИК-подсветкой TR-D2151IR3 3.6 или эквивалент </t>
  </si>
  <si>
    <t xml:space="preserve"> Уличная 2Мп IP-камера с ИК-подсветкой TR-D2123IR6 v6 2.7-13.5  или эквивалент </t>
  </si>
  <si>
    <t xml:space="preserve">Уличная 5Мп IP-камера с ИК-подсветкой и вариофокальным объективом.  TR-D2153IR6 2.7-13.5 или эквивалент </t>
  </si>
  <si>
    <t xml:space="preserve">Уличная 5Мп IP-камера с ИК-подсветкой и мотор-зумом TR-D2152ZIR3 2.8-8 или эквивалент </t>
  </si>
  <si>
    <t xml:space="preserve">Уличная всепогодная q4K (8MP) IP-камера с мотор-зумом и автофокусом
  AC-D2183WDZIR5 или эквивалент </t>
  </si>
  <si>
    <t xml:space="preserve"> Уличная 2Мп IP-камера с ИК-подсветкой TR-D3121IR2 v6 2.8  или эквивалент </t>
  </si>
  <si>
    <t xml:space="preserve"> Уличная 2Мп IP-камера с ИК-подсветкой TR-D3121IR2 v6 3.6  или эквивалент </t>
  </si>
  <si>
    <t xml:space="preserve">Уличная купольная вандалостойкая 5Мп IP-камера TR-D3151IR2 2.8 или эквивалент </t>
  </si>
  <si>
    <t xml:space="preserve">Уличная купольная вандалостойкая 5Мп IP-камера TR-D3151IR2 3.6 или эквивалент </t>
  </si>
  <si>
    <t xml:space="preserve"> Уличная 2Мп IP-камера с ИК-подсветкой TR-D4121IR1 v6 2.8  или эквивалент </t>
  </si>
  <si>
    <t xml:space="preserve"> Уличная 2Мп IP-камера с ИК-подсветкой TR-D4121IR1 v6 3.6  или эквивалент </t>
  </si>
  <si>
    <t xml:space="preserve">Миниатюрная вандалостойкая 5Мп IP-камера TR-D4151IR1 2.8 или эквивалент </t>
  </si>
  <si>
    <t xml:space="preserve">Миниатюрная вандалостойкая 5Мп IP-камера TR-D4151IR1 3.6 или эквивалент </t>
  </si>
  <si>
    <t xml:space="preserve"> Уличная 2Мп IP-камера с ИК-подсветкой TR-D3123IR2 v6 2.7-13.5  или эквивалент </t>
  </si>
  <si>
    <t xml:space="preserve">Уличная вандалостойкая 5Мп IP-камера с ИК-подсветкой и вариофокальным объективом TR-D3153IR2 2.7-13.5 или эквивалент </t>
  </si>
  <si>
    <t xml:space="preserve">Уличная вандалостойкая 5Мп IP-камера с ИК-подсветкой и мотор-зумом TR-D3152ZIR2 2.8-8 или эквивалент </t>
  </si>
  <si>
    <t xml:space="preserve">Купольная вандалозащищенная q4K (8MP) IP-камера с мотор-зумом и автофокусом
  AC-D3183WDZIR5 или эквивалент </t>
  </si>
  <si>
    <t xml:space="preserve">Компактная 2MP WiFi-камера TR-D8121IR2W v2 2.8 или эквивалент </t>
  </si>
  <si>
    <t xml:space="preserve"> Уличная 2Мп IP-камера с ИК-подсветкой TR-D8121IR2 v6 2.8  или эквивалент </t>
  </si>
  <si>
    <t xml:space="preserve"> Уличная 2Мп IP-камера с ИК-подсветкой TR-D8121IR2 v6 3.6  или эквивалент </t>
  </si>
  <si>
    <t xml:space="preserve">Уличная компактная вандалостойкая 5Мп IP-камера TR-D8151IR2 2.8 или эквивалент </t>
  </si>
  <si>
    <t xml:space="preserve">Уличная компактная вандалостойкая 5Мп IP-камера TR-D8151IR2 3.6 или эквивалент </t>
  </si>
  <si>
    <t xml:space="preserve">Уличная компактная вандалостойкая 5Мп IP-камера с ИК-подсветкой и мотор-зумом TR-D8152ZIR2 2.8-8  или эквивалент </t>
  </si>
  <si>
    <t xml:space="preserve">Компактная Wi-Fi 2MP IP-камера с ИК-подсветкой TR-D7121IR1W v2 2.8 или эквивалент </t>
  </si>
  <si>
    <t xml:space="preserve"> Внутренняя 2Мп IP-камера с ИК-подсветкой TR-D7121IR1 v6 1.9  или эквивалент </t>
  </si>
  <si>
    <t xml:space="preserve"> Внутренняя 2Мп IP-камера с ИК-подсветкой TR-D7121IR1 v6 2.8  или эквивалент </t>
  </si>
  <si>
    <t xml:space="preserve"> Внутренняя 2Мп IP-камера с ИК-подсветкой TR-D7121IR1 v6 3.6  или эквивалент </t>
  </si>
  <si>
    <t xml:space="preserve">Компактная 5Мп IP-камера с аппаратным детектором движения TR-D7151IR1 1.4 или эквивалент </t>
  </si>
  <si>
    <t xml:space="preserve">Компактная 5Мп IP-камера с аппаратным детектором движения TR-D7151IR1 2.8 или эквивалент </t>
  </si>
  <si>
    <t xml:space="preserve"> миниатюрная 2MP скоростная поворотная IP-камера TR-D5123IR3 или эквивалент </t>
  </si>
  <si>
    <t xml:space="preserve">Миниатюрная 2MP скоростная поворотная IP-камера TR-D5124 или эквивалент </t>
  </si>
  <si>
    <t xml:space="preserve">Вандалостойкая компактная 2MP всепогодная скоростная поворотная IP-камера AC-D6124 или эквивалент </t>
  </si>
  <si>
    <t xml:space="preserve">Уличная скоростная поворотная 2Мп IP-камера с ИК-подсветкой TR-D6224IR10 4.8-120  или эквивалент </t>
  </si>
  <si>
    <t xml:space="preserve">Компактная 5МП всепогодная скоростная поворотная IP-камера TR-D6254 4.9-156  или эквивалент </t>
  </si>
  <si>
    <t xml:space="preserve">Уличная скоростная поворотная 5Мп IP-камера с ИК-подсветкой TR-D6254IR15 4.9-156  или эквивалент </t>
  </si>
  <si>
    <t xml:space="preserve">6MP IP-камера панорамного обзора (фишай) с ИК-подсветкой TR-D9161IR2 или эквивалент </t>
  </si>
  <si>
    <t xml:space="preserve">5Мп IP-камера панормамного обзора (фишай) с ИК-подсветкой TR-D9151IR2 1.4 или эквивалент </t>
  </si>
  <si>
    <t xml:space="preserve">Уличная миниатюрная 2MP IP-камера с ИК-подсветкой TR-D2221WDIR4 1.9 или эквивалент </t>
  </si>
  <si>
    <t xml:space="preserve">Уличная миниатюрная 2MP IP-камера с ИК-подсветкой TR-D2221WDIR4 2.8 или эквивалент </t>
  </si>
  <si>
    <t xml:space="preserve">Уличная миниатюрная 2MP IP-камера с ИК-подсветкой TR-D2221WDIR4 3.6 или эквивалент </t>
  </si>
  <si>
    <t xml:space="preserve">Уличная 5MP IP-камера с ИК-подсветкой TR-D2251WDIR4 2.8  или эквивалент </t>
  </si>
  <si>
    <t xml:space="preserve">Уличная 5MP IP-камера с ИК-подсветкой TR-D2251WDIR4 3.6  или эквивалент </t>
  </si>
  <si>
    <t xml:space="preserve">Уличная миниатюрная 2MP вариофокальная IP-камера с мотор-зумом.  TR-D2222WDZIR4 или эквивалент </t>
  </si>
  <si>
    <t xml:space="preserve">Компактная уличная 2MP вариофокальная IP-камера TR-D2223WDIR7 или эквивалент </t>
  </si>
  <si>
    <t xml:space="preserve">Уличная 2MP IP-камера с мотор-зумом TR-D2223WDZIR7 2.7-13.5  или эквивалент </t>
  </si>
  <si>
    <t xml:space="preserve">Компактная уличная 2MP вариофокальная IP-камера с мотор-зумом TR-D2224WDZIR7 или эквивалент </t>
  </si>
  <si>
    <t xml:space="preserve">Уличная 5MP IP-камера с моторизированным объективом и ИК-подсветкой TR-D2252WDZIR4 2.8-8  или эквивалент </t>
  </si>
  <si>
    <t xml:space="preserve">Уличная 5MP IP-камера с вариофокальным объективом и ИК-подсветкой TR-D2253WDIR7 2.7-13.5  или эквивалент </t>
  </si>
  <si>
    <t xml:space="preserve">Уличная 5MP IP-камера с моторизированным объективом и ИК-подсветкой TR-D2253WDZIR7 2.7-13.5  или эквивалент </t>
  </si>
  <si>
    <t xml:space="preserve">Внутренняя купольная 2MP вариофокальная IP-камера с мотор-зумом и ИК-подсветкой TR-D3223WDZIR3 или эквивалент </t>
  </si>
  <si>
    <t xml:space="preserve">Вандалозащищенная купольная 5MP IP-камера с моторизированным объективом и ИК-подсветкой TR-D3253WDZIR3 2.7-13.5  или эквивалент </t>
  </si>
  <si>
    <t xml:space="preserve">Миниатюрная купольная вандалозащищенная 2MP IP-камера с ИК-подсветкой TR-D4221WDIR2 2.8 или эквивалент </t>
  </si>
  <si>
    <t xml:space="preserve">Миниатюрная купольная вандалозащищенная 2MP IP-камера с ИК-подсветкой TR-D4221WDIR2 3.6 или эквивалент </t>
  </si>
  <si>
    <t xml:space="preserve">Миниатюрная вандалозащищенная 5MP IP-камера с ИК-подсветкой TR-D4251WDIR2 2.8  или эквивалент </t>
  </si>
  <si>
    <t xml:space="preserve">Миниатюрная вандалозащищенная 5MP IP-камера с ИК-подсветкой TR-D4251WDIR2 3.6  или эквивалент </t>
  </si>
  <si>
    <t xml:space="preserve">Компактная 2MP IP-камера с ИК-подсветкой TR-D8221WDIR3 1.9  или эквивалент </t>
  </si>
  <si>
    <t xml:space="preserve">Компактная 2MP IP-камера с ИК-подсветкой TR-D8221WDIR3 2.8 или эквивалент </t>
  </si>
  <si>
    <t xml:space="preserve">Компактная 2MP IP-камера с ИК-подсветкой TR-D8221WDIR3 3.6 или эквивалент </t>
  </si>
  <si>
    <t xml:space="preserve">Вандалозащищенная 5MP IP-камера с ИК-подсветкой TR-D8251WDIR3 2.8  или эквивалент </t>
  </si>
  <si>
    <t xml:space="preserve">Вандалозащищенная 5MP IP-камера с ИК-подсветкой TR-D8251WDIR3 3.6  или эквивалент </t>
  </si>
  <si>
    <t xml:space="preserve">5MP IP-камера панорамного обзора (fisheye) TR-D9251WDIR3 1.4  или эквивалент </t>
  </si>
  <si>
    <t xml:space="preserve">5MP IP-камера в стандартном исполнении TR-D1250WD  или эквивалент </t>
  </si>
  <si>
    <t xml:space="preserve">Взрывозащищенная с ИК-подсветкой в корпусе из нержавеющей стали аналоговая мультиформатная в/камера с разрешением 2 Мп Релион-Trassir-Н-100-2Мп-AHD/TVI/CVI/PAL или эквивалент </t>
  </si>
  <si>
    <t xml:space="preserve">Взрывозащищенная с ИК-подсветкой в корпусе из нержавеющей стали цифровая в/камера с разрешением 2 Мп. Релион-Trassir-Н-100-IP-2Мп-PоE или эквивалент </t>
  </si>
  <si>
    <t xml:space="preserve">Взрывозащищенная с ИК-подсветкой в корпусе из нержавеющей стали цифровая в/камера с разрешением 2 Мп. Релион-TRASSIR-Н-100-IP-2Мп-PоE-Z или эквивалент </t>
  </si>
  <si>
    <t xml:space="preserve">Взрывозащищенная с ИК-подсветкой в корпусе из нержавеющей стали цифровая в/камера с разрешением 4 Мп. Релион-TRASSIR-Н-100-IP-4Мп-PоE или эквивалент </t>
  </si>
  <si>
    <t xml:space="preserve">Взрывозащищенная видеокамера с ИК-подсветкой для транспортных средств в корпусе из нержавеющей стали аналоговая мультиформатная в/камера с разрешением 2 Мп. Релион-Trassir-Н-50-2Мп-AHD/TVI/CVI/PAL исп. 01 или эквивалент </t>
  </si>
  <si>
    <t xml:space="preserve">Взрывозащищенная 2Мп мультиформатная аналоговая видеокамера с ИК-подсветкой. Релион-Trassir-Н-50-2Мп-AHD/TVI/CVI/PAL исп. 02 или эквивалент </t>
  </si>
  <si>
    <t xml:space="preserve">Взрывозащищенная видеокамера с ИК-подсветкой для транспортных средств в корпусе из нержавеющей стали аналоговая мультиформатная в/камера с разрешением 2 Мп. Релион-Trassir-Н-50-2Мп-AHD/TVI/CVI/PAL исп. 03 или эквивалент </t>
  </si>
  <si>
    <t xml:space="preserve">Взрывозащищенная видеокамера с ИК-подсветкой для транспортных средств в корпусе из нержавеющей стали цифровая в/камера с разрешением 2 Мп. Релион-Trassir-Н-50-IP-2Мп-PоE исп. 01 или эквивалент </t>
  </si>
  <si>
    <t xml:space="preserve">Взрывозащищенная 2Мп IP-видеокамера с ИК-подсветкой Релион-Trassir-Н-50-IP-2Мп-PоE исп. 02 или эквивалент </t>
  </si>
  <si>
    <t xml:space="preserve">Взрывозащищенная с ИК-подсветкой для транспортных средств в корпусе из нержавеющей стали цифровая в/камера с разрешением 2 Мп. Релион-Trassir-Н-50-IP-2Мп-PоE исп. 03 или эквивалент </t>
  </si>
  <si>
    <t xml:space="preserve">Взрывозащищенная с ИК-подсветкой для транспортных средств в корпусе из нержавеющей стали цифровая в/камера с разрешением 4 Мп. Релион-Trassir-Н-50-IP-4Мп-PоE исп. 01 или эквивалент </t>
  </si>
  <si>
    <t xml:space="preserve">Взрывозащищенная 4Мп IP-видеокамера с ИК-подсветкой Релион-Trassir-Н-50-IP-4Мп-PоE исп. 02 или эквивалент </t>
  </si>
  <si>
    <t xml:space="preserve">Взрывозащищенная с ИК-подсветкой для транспортных средств в корпусе из нержавеющей стали цифровая в/камера с разрешением 4 Мп. Релион-Trassir-Н-50-IP-4Мп-PоE исп. 03 или эквивалент </t>
  </si>
  <si>
    <t xml:space="preserve">Кабель AHD-Н или эквивалент </t>
  </si>
  <si>
    <t xml:space="preserve">Кабель IP-Н или эквивалент </t>
  </si>
  <si>
    <t xml:space="preserve">СЗК–15 или эквивалент </t>
  </si>
  <si>
    <t xml:space="preserve">СЗК-18 или эквивалент </t>
  </si>
  <si>
    <t xml:space="preserve">КВБ-12/8-Н или эквивалент </t>
  </si>
  <si>
    <t xml:space="preserve">КВБ-15/10-Н или эквивалент </t>
  </si>
  <si>
    <t xml:space="preserve">КВБ-18/12-Н или эквивалент </t>
  </si>
  <si>
    <t xml:space="preserve">КВМ-10/6-Н или эквивалент </t>
  </si>
  <si>
    <t xml:space="preserve">КВМ-10/8-Н или эквивалент </t>
  </si>
  <si>
    <t xml:space="preserve">КВМ-12/10-Н или эквивалент </t>
  </si>
  <si>
    <t xml:space="preserve">КВМ-15/10-Н или эквивалент </t>
  </si>
  <si>
    <t xml:space="preserve">КВМ-15/12-Н или эквивалент </t>
  </si>
  <si>
    <t xml:space="preserve">КВМ-20/12-Н или эквивалент </t>
  </si>
  <si>
    <t xml:space="preserve">КВН-10-Н или эквивалент </t>
  </si>
  <si>
    <t xml:space="preserve">КВН-12-Н или эквивалент </t>
  </si>
  <si>
    <t xml:space="preserve">КВБ-12/8-2У-Н или эквивалент </t>
  </si>
  <si>
    <t xml:space="preserve">ШТУЦЕР-Н-G1/2 или эквивалент </t>
  </si>
  <si>
    <t xml:space="preserve">ШТУЦЕР-Н-G3/4 или эквивалент </t>
  </si>
  <si>
    <t xml:space="preserve">Заглушка-Н или эквивалент </t>
  </si>
  <si>
    <t xml:space="preserve">4-х мегапиксельный вариофокальный объектив с ИК-коррекцией для работы в ночном режиме TR-L4M2.7D2.7-13.5IR или эквивалент </t>
  </si>
  <si>
    <t xml:space="preserve">4-х мегапиксельный вариофокальный объектив с ИК-коррекцией для работы в ночном режиме  TR-L4M2.7D5-50IR или эквивалент </t>
  </si>
  <si>
    <t xml:space="preserve">Неуправляемый  коммутатор с 4 PoE портами  TR-NS1006-60-4POE v2 или эквивалент </t>
  </si>
  <si>
    <t xml:space="preserve">Неуправляемый  коммутатор с 8  PoE портами, 2  Uplink портами TR-NS1010-96-8PoE v3 или эквивалент </t>
  </si>
  <si>
    <t xml:space="preserve">Управляемый коммутатор 2 уровня с 16 PoE портами  TR-NS2218-240-16PoE или эквивалент </t>
  </si>
  <si>
    <t xml:space="preserve">Управляемый коммутатор 2 уровня с 24 PoE портами TR-NS2226-360-24PoE или эквивалент </t>
  </si>
  <si>
    <t xml:space="preserve"> Неуправляемый коммутатор с 16  портами, 2 Uplink портами TR-NS1018-135-16POE  или эквивалент </t>
  </si>
  <si>
    <t xml:space="preserve">Сетевой видеорегистратор для IP-видеокамер  TRASSIR NVR-1104 V2 или эквивалент </t>
  </si>
  <si>
    <t xml:space="preserve">Сетевой видеорегистратор для IP-видеокамер  с 4-мя портами PoE TRASSIR NVR-1104P V2 или эквивалент </t>
  </si>
  <si>
    <t xml:space="preserve">Гибридный сетевой видеорегистратор для 6 аналоговых и IP-видеокамер TRASSIR XVR-5104 или эквивалент </t>
  </si>
  <si>
    <t xml:space="preserve">Гибридный сетевой видеорегистратор для 6 аналоговых и IP-видеокамер TRASSIR XVR-5104 V2  или эквивалент </t>
  </si>
  <si>
    <t xml:space="preserve">Гибридный сетевой видеорегистратор для 8 аналоговых и IP-видеокамер TRASSIR XVR-3108 или эквивалент </t>
  </si>
  <si>
    <t xml:space="preserve">Гибридный сетевой видеорегистратор для 8 аналоговых и IP-видеокамер TRASSIR XVR-5108 или эквивалент </t>
  </si>
  <si>
    <t xml:space="preserve">Гибридный сетевой видеорегистратор для  16 аналоговых и IP-видеокамер TRASSIR XVR-5216 или эквивалент </t>
  </si>
  <si>
    <t xml:space="preserve">Видеорегистратор - поддержка до 4-х TVI/CVI/AHD/CVBS аналоговых камер или до 6-ти IP-видеокамер. TR-X204v2 или эквивалент </t>
  </si>
  <si>
    <t xml:space="preserve">Видеорегистратор  - поддержка до 8-ми TVI/CVI/AHD/CVBS аналоговых камер или до 12-ти IP-видеокамер. TR-X208v2 или эквивалент </t>
  </si>
  <si>
    <t xml:space="preserve">Видеорегистратор  - поддержка до 16-ти TVI/CVI/AHD/CVBS аналоговых камер или до 24-х IP-видеокамер. TR-X216v2 или эквивалент </t>
  </si>
  <si>
    <t xml:space="preserve">Сетевой видеорегистратор для 16 IP-видеокамер  с поддержкой видеоналитики  TRASSIR NeuroStation Compact или эквивалент </t>
  </si>
  <si>
    <t xml:space="preserve">Сетевой видеорегистратор для 16 IP-видеокамер  с поддержкой видеоналитики TRASSIR NeuroStation Compact RE или эквивалент </t>
  </si>
  <si>
    <t xml:space="preserve">Сетевой видеорегистратор для 32 IP-видеокамер   для обработки видеоаналитики на основе нейронных сетей NeuroStation 8400/32  или эквивалент </t>
  </si>
  <si>
    <t xml:space="preserve">Сетевой видеорегистратор для 64 IP-видеокамер   для обработки видеоаналитики на основе нейронных сетей NeuroStation 8600R/64  или эквивалент </t>
  </si>
  <si>
    <t xml:space="preserve">Сетевой видеорегистратор для 128 IP-видеокамер для обработки видеоаналитики на основе нейронных сетей NeuroStation 8600R/128  или эквивалент </t>
  </si>
  <si>
    <t xml:space="preserve">Сетевой видеорегистратор для 64 IP-видеокамер  с поддержкой видеоналитики TRASSIR NeuroStation 8800R/64 или эквивалент </t>
  </si>
  <si>
    <t xml:space="preserve">Сетевой видеорегистратор для 128 IP-видеокамер  с поддержкой видеоналитики TRASSIR NeuroStation или эквивалент </t>
  </si>
  <si>
    <t xml:space="preserve">Удаленное рабочее место. Отображение и воспроизведение до 32-х каналов видео/аудио TRASSIR MiniClient или эквивалент </t>
  </si>
  <si>
    <t xml:space="preserve">Удаленное рабочее место. Отображение и воспроизведение до 64-х каналов видео/аудио Client M4/64  или эквивалент </t>
  </si>
  <si>
    <t xml:space="preserve">Удаленное рабочее место. Отображение и воспроизведение до 128-х каналов видео/аудио TRASSIR Client 8/128 или эквивалент </t>
  </si>
  <si>
    <t xml:space="preserve">Удаленное рабочее место. Отображение и воспроизведение до 128-ми каналов видео/аудио  Client M4/128  или эквивалент </t>
  </si>
  <si>
    <t xml:space="preserve">Сетевой видеорегистратор для 4 IP-видеокамер  TRASSIR MiniNVR Compact AnyIP 4 или эквивалент </t>
  </si>
  <si>
    <t xml:space="preserve">Сетевой видеорегистратор для 9 IP-видеокамер TRASSIR MiniNVR Compact AnyIP 9 или эквивалент </t>
  </si>
  <si>
    <t xml:space="preserve">Сетевой видеорегистратор для 16 IP-видеокамер  TRASSIR MiniNVR Compact AnyIP 16 или эквивалент </t>
  </si>
  <si>
    <t xml:space="preserve">Сетевой видеорегистратор для 16  IP-видеокамер TRASSIR MiniNVR Compact AF 16 или эквивалент </t>
  </si>
  <si>
    <t xml:space="preserve">Сетевой видеорегистратор для 4 IP-видеокамер TRASSIR MiniNVR AnyIP 4 или эквивалент </t>
  </si>
  <si>
    <t xml:space="preserve">Сетевой видеорегистратор для 9 IP-видеокамер TRASSIR MiniNVR AnyIP 9 или эквивалент </t>
  </si>
  <si>
    <t xml:space="preserve">Сетевой видеорегистратор для 16 IP-видеокамер TRASSIR MiniNVR AF 16 или эквивалент </t>
  </si>
  <si>
    <t xml:space="preserve">Сетевой видеорегистратор для 18 IP-видеокамер  TRASSIR MiniNVR AF 16+2 или эквивалент </t>
  </si>
  <si>
    <t xml:space="preserve">Сетевой видеорегистратор для 32 IP-видеокамер    TRASSIR MiniNVR AF 32 или эквивалент </t>
  </si>
  <si>
    <t xml:space="preserve">Сетевой видеорегистратор для 16 IP-видеокамер TRASSIR MiniNVR 2216R  или эквивалент </t>
  </si>
  <si>
    <t xml:space="preserve">Сетевой видеорегистратор для 16 IP-видеокамер TRASSIR MiniNVR 2216R-16P  или эквивалент </t>
  </si>
  <si>
    <t xml:space="preserve">Сетевой видеорегистратор для 16 IP-видеокамер TRASSIR DuoStation AF 16 или эквивалент </t>
  </si>
  <si>
    <t xml:space="preserve">Сетевой видеорегистратор для 16 IP-видеокамер TRASSIR DuoStation AnyIP 16 или эквивалент </t>
  </si>
  <si>
    <t xml:space="preserve">Сетевой видеорегистратор для 24 IP-видеокамер TRASSIR DuoStation AnyIP 24 или эквивалент </t>
  </si>
  <si>
    <t xml:space="preserve">Сетевой видеорегистратор для 32 IP-видеокамер  TRASSIR DuoStation AnyIP 32 или эквивалент </t>
  </si>
  <si>
    <t xml:space="preserve">Сетевой видеорегистратор для 32IP-видеокамер TRASSIR DuoStation AF 32 или эквивалент </t>
  </si>
  <si>
    <t xml:space="preserve">Сетевой видеорегистратор для 16 IP-видеокамер TRASSIR DuoStation-RE AF 16 или эквивалент </t>
  </si>
  <si>
    <t xml:space="preserve">Сетевой видеорегистратор для 16 IP-видеокамер TRASSIR DuoStation-RE AnyIP 16 или эквивалент </t>
  </si>
  <si>
    <t xml:space="preserve">Сетевой видеорегистратор для 24 IP-видеокамер TRASSIR DuoStation-RE AnyIP 24 или эквивалент </t>
  </si>
  <si>
    <t xml:space="preserve">Сетевой видеорегистратор для 32 IP-видеокамер TRASSIR DuoStation-RE AnyIP 32 или эквивалент </t>
  </si>
  <si>
    <t xml:space="preserve">Сетевой видеорегистратор для 32 IP-видеокамер TRASSIR DuoStation-RE AF 32 или эквивалент </t>
  </si>
  <si>
    <t xml:space="preserve">Сетевой видеорегистратор для 16 IP-видеокамер  TRASSIR DuoStation AF 16-16P или эквивалент </t>
  </si>
  <si>
    <t xml:space="preserve">Сетевой видеорегистратор для 24IP-видеокамер TRASSIR DuoStation AnyIP 24-16P или эквивалент </t>
  </si>
  <si>
    <t xml:space="preserve">Сетевой видеорегистратор для 32IP-видеокамер  TRASSIR DuoStation AnyIP 32-16P или эквивалент </t>
  </si>
  <si>
    <t xml:space="preserve">Сетевой видеорегистратор для IP-видеокамер  с 16-ю портами PoE TRASSIR DuoStation AF 32-16P или эквивалент </t>
  </si>
  <si>
    <t xml:space="preserve">Сетевой видеорегистратор для 16 IP-видеокамер с PoE TRASSIR DuoStation 2416R-16P  или эквивалент </t>
  </si>
  <si>
    <t xml:space="preserve">Сетевой видеорегистратор для 48 IP-видеокамер DuoStation 2400R/48  или эквивалент </t>
  </si>
  <si>
    <t xml:space="preserve">16-ти канальный IP-видеорегистратор DS-7716NI-K4 или эквивалент </t>
  </si>
  <si>
    <t xml:space="preserve">64-x канальный IP-видеорегистратор DS-8664NI-I8 или эквивалент </t>
  </si>
  <si>
    <t xml:space="preserve">Сетевой видеорегистратор для 32 IP-видеокамер  с поддержкой видеоналитики TRASSIR NeuroStation 8200R/32-S или эквивалент </t>
  </si>
  <si>
    <t xml:space="preserve">Сетевой видеорегистратор для 32 IP-видеокамер  с поддержкой видеоналитики  TRASSIR NeuroStation 8400R/32-S или эквивалент </t>
  </si>
  <si>
    <t xml:space="preserve">Сетевой видеорегистратор для 48 IP-видеокамер  с поддержкой видеоналитики  TRASSIR NeuroStation 8400R/48-S или эквивалент </t>
  </si>
  <si>
    <t xml:space="preserve">Сетевой видеорегистратор для 64 IP-видеокамер  для обработки видеоаналитики на основе нейронных сетей NeuroStation 8600R/64-S  или эквивалент </t>
  </si>
  <si>
    <t xml:space="preserve">Сетевой видеорегистратор для 128 IP-видеокамер  для обработки видеоаналитики на основе нейронных сетей NeuroStation 8600R/128-S  или эквивалент </t>
  </si>
  <si>
    <t xml:space="preserve">Сетевой видеорегистратор для 128 IP-видеокамер повышенной отказоустойчивости   для обработки видеоаналитики на основе нейронных сетей TRASSIR NeuroStation 8800R/128-А5-S  или эквивалент </t>
  </si>
  <si>
    <t xml:space="preserve">Сетевой видеорегистратор для 160 IP-видеокамер  повышенной мощности для обработки видеоаналитики на основе нейронных сетей NeuroStation 8800R/160-А8-S  или эквивалент </t>
  </si>
  <si>
    <t xml:space="preserve">Гибридный сетевой видеорегистратор для 4 аналоговых и IP-видеокамер XVR-5104 V2 Pro  или эквивалент </t>
  </si>
  <si>
    <t xml:space="preserve">Гибридный сетевой видеорегистратор для 8 аналоговых и IP-видеокамер XVR-3108 V2 Pro  или эквивалент </t>
  </si>
  <si>
    <t xml:space="preserve">Гибридный сетевой видеорегистратор для 16 аналоговых и IP-видеокамер XVR-5216 V2 Pro  или эквивалент </t>
  </si>
  <si>
    <t xml:space="preserve">Сетевой видеорегистратор для 16 IP-видеокамер TRASSIR MiniNVR AF Pro 16 или эквивалент </t>
  </si>
  <si>
    <t xml:space="preserve">Сетевой видеорегистратор для 32 IP-видеокамер TRASSIR MiniNVR AF Pro 32 или эквивалент </t>
  </si>
  <si>
    <t xml:space="preserve">Гибридный сетевой видеорегистратор для 12 аналоговых и IP-видеокамер TRASSIR MiniNVR Hybrid 12 или эквивалент </t>
  </si>
  <si>
    <t xml:space="preserve">Гибридный сетевой видеорегистратор для 18 аналоговых и IP-видеокамер TRASSIR MiniNVR Hybrid 18 или эквивалент </t>
  </si>
  <si>
    <t xml:space="preserve">Гибридный сетевой видеорегистратор 32/32 (запись/воспроизведение DualStream) до 32 IP-видеокамер   TRASSIR DuoStation AF 32 Hybrid или эквивалент </t>
  </si>
  <si>
    <t xml:space="preserve">Гибридный сетевой видеорегистратор 32 камер всех типов TRASSIR DuoStation Hybrid 32 или эквивалент </t>
  </si>
  <si>
    <t xml:space="preserve">Сетевой видеорегистратор для 16 IP-видеокамер DuoStation AF Pro 16-RE или эквивалент </t>
  </si>
  <si>
    <t xml:space="preserve">Сетевой видеорегистратор для 32 IP-видеокамер DuoStation AF Pro 32-RE или эквивалент </t>
  </si>
  <si>
    <t xml:space="preserve">Жесткий диск для видеонаблюдения 1Тбайт ST1000VX005 или эквивалент </t>
  </si>
  <si>
    <t xml:space="preserve">Жесткий диск для видеонаблюдения 2Тбайт ST2000VX008 или эквивалент </t>
  </si>
  <si>
    <t xml:space="preserve">Жесткий диск для видеонаблюдения 3Тбайт ST3000VX009 или эквивалент </t>
  </si>
  <si>
    <t xml:space="preserve">Жесткий диск для видеонаблюдения 4Тбайт ST4000VX007 или эквивалент </t>
  </si>
  <si>
    <t xml:space="preserve">Жесткий диск для видеонаблюдения 6Тбайт ST6000VX001 или эквивалент </t>
  </si>
  <si>
    <t xml:space="preserve">Жесткий диск для видеонаблюдения 8Тбайт ST8000VX004 или эквивалент </t>
  </si>
  <si>
    <t xml:space="preserve">Жесткий диск для видеонаблюдения 8Тбайт ST8000VE000 или эквивалент </t>
  </si>
  <si>
    <t xml:space="preserve">Жесткий диск для видеонаблюдения 10Тбайт ST10000VE0008 или эквивалент </t>
  </si>
  <si>
    <t xml:space="preserve">Жесткий диск для видеонаблюдения 12Тбайт ST12000VE0008 или эквивалент </t>
  </si>
  <si>
    <t xml:space="preserve">Жесткий диск для видеонаблюдения 14Тбайт ST14000VE0008 или эквивалент </t>
  </si>
  <si>
    <t xml:space="preserve">POE-инжектор AC-HPoE или эквивалент </t>
  </si>
  <si>
    <t xml:space="preserve">Настенный кронштейн AC-BR4100 или эквивалент </t>
  </si>
  <si>
    <t xml:space="preserve">Монтажная коробка  TR-JB201  или эквивалент </t>
  </si>
  <si>
    <t xml:space="preserve">Монтажная коробка TR-JB203  или эквивалент </t>
  </si>
  <si>
    <t xml:space="preserve">Монтажная коробка  TR-JB301  или эквивалент </t>
  </si>
  <si>
    <t xml:space="preserve">Монтажная коробка TR-JB302  или эквивалент </t>
  </si>
  <si>
    <t xml:space="preserve">Монтажная коробка TR-JB303  или эквивалент </t>
  </si>
  <si>
    <t xml:space="preserve">Монтажная коробка TR-JB304  или эквивалент </t>
  </si>
  <si>
    <t xml:space="preserve">Монтажная коробка TR-JB305  или эквивалент </t>
  </si>
  <si>
    <t xml:space="preserve">POE-инжектор TR-I65WPoE  или эквивалент </t>
  </si>
  <si>
    <t xml:space="preserve">POE-инжекто TR-I65WPoE+  или эквивалент </t>
  </si>
  <si>
    <t>Доставка товара должна быть осуществлена в срок не более 30 (тридцати) календарных дней  с момента  подписания сторонами Заказа.</t>
  </si>
  <si>
    <t xml:space="preserve"> Уличная 2Мп IP-камера с ИК-подсветкой. Матрица 1/2.9"" CMOS, разрешение FullHD(1920x1080) @25fps, чувствительность: 0.003Лк (F1.3), режим ""день/ночь"" (механический ИК-фильтр), вариофокальный объектив 2.7-13.5 мм, поддержка кодека H.265+, real WDR (105dB), 3D-DNR, BLC, Defog, питание PoE (802.3af) / 12V DC, -40°C ... +60°C, IP67, грозозащита TVS 4000V, ИК-подсветка до 35 м. Базовая встроенная аналитика (пересечение линии, контроль области, детекция людей).</t>
  </si>
  <si>
    <t>Рельсы монтажные Ippon Innova RT 1-3K/Smart Winner II (650014)
Комплект для монтажа источников бесперебойного питания и их дополнительных батарей</t>
  </si>
  <si>
    <t>ИБП Ippon Smart Winner II 2000 1800Вт 2000ВА черный Линейно-интерактивный; Синусоидальный сигнал; 2000 ВА;  1800 Вт; Необслуживаемые герметичные свинцово-кислотные; 12В/9Ач/6; установка в 19'' стойку или на пол</t>
  </si>
  <si>
    <t>ИБП Ippon Smart Winner II 3000 2700Вт 3000ВА черный Линейно-интерактивный; Синусоидальный сигнал; 3000 ВА;  2700 Вт; Необслуживаемые герметичные свинцово-кислотные; 12В/9Ач/6; установка в 19'' стойку или на пол</t>
  </si>
  <si>
    <t>Предельная стоимость лота 25 218 085,08 руб. с НДС.</t>
  </si>
  <si>
    <t>ИБП Ippon Smart Winner II 2000 1800Вт 2000ВА черный или эквивалент</t>
  </si>
  <si>
    <t>ИБП Ippon Smart Winner II 3000 2700Вт 3000ВА черный или эквивалент</t>
  </si>
  <si>
    <t>Рельсы монтажные Ippon Innova RT 1-3K/Smart Winner II (650014) или эквивалент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</si>
</sst>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_р_._-;\-* #,##0_р_._-;_-* &quot;-&quot;_р_._-;_-@_-"/>
    <numFmt numFmtId="165" formatCode="_-* #,##0.00&quot;р.&quot;_-;\-* #,##0.00&quot;р.&quot;_-;_-* &quot;-&quot;??&quot;р.&quot;_-;_-@_-"/>
    <numFmt numFmtId="166" formatCode="_-* #,##0.00_р_._-;\-* #,##0.00_р_._-;_-* &quot;-&quot;??_р_._-;_-@_-"/>
    <numFmt numFmtId="167" formatCode="_(&quot;$&quot;* #,##0_);_(&quot;$&quot;* \(#,##0\);_(&quot;$&quot;* &quot;-&quot;_);_(@_)"/>
    <numFmt numFmtId="168" formatCode="_(&quot;$&quot;* #,##0.00_);_(&quot;$&quot;* \(#,##0.00\);_(&quot;$&quot;* &quot;-&quot;??_);_(@_)"/>
    <numFmt numFmtId="169" formatCode="#,##0.0;\(#,##0.0\)"/>
    <numFmt numFmtId="170" formatCode="#,##0.0;[Red]\(#,##0.0\)"/>
    <numFmt numFmtId="171" formatCode="#,##0;[Red]\(#,##0\)"/>
    <numFmt numFmtId="172" formatCode="0.00_)"/>
    <numFmt numFmtId="173" formatCode="_-* #,##0_-;\-* #,##0_-;_-* &quot;-&quot;_-;_-@_-"/>
    <numFmt numFmtId="174" formatCode="_-* #,##0.00_-;\-* #,##0.00_-;_-* &quot;-&quot;??_-;_-@_-"/>
    <numFmt numFmtId="175" formatCode="#,##0.00\ &quot;₽&quot;"/>
  </numFmts>
  <fonts count="29" x14ac:knownFonts="1">
    <font>
      <sz val="11"/>
      <color theme="1"/>
      <name val="Calibri"/>
      <family val="2"/>
      <charset val="204"/>
      <scheme val="minor"/>
    </font>
    <font>
      <sz val="11"/>
      <color indexed="8"/>
      <name val="Calibri"/>
      <family val="2"/>
      <charset val="204"/>
    </font>
    <font>
      <sz val="10"/>
      <name val="Arial Cyr"/>
      <charset val="204"/>
    </font>
    <font>
      <sz val="10"/>
      <name val="Arial Cyr"/>
      <family val="2"/>
      <charset val="204"/>
    </font>
    <font>
      <sz val="11"/>
      <color indexed="8"/>
      <name val="Calibri"/>
      <family val="2"/>
    </font>
    <font>
      <sz val="10"/>
      <name val="Helv"/>
      <charset val="204"/>
    </font>
    <font>
      <sz val="10"/>
      <name val="Arial"/>
      <family val="2"/>
      <charset val="204"/>
    </font>
    <font>
      <sz val="10"/>
      <name val="Century Schoolbook"/>
      <family val="1"/>
      <charset val="204"/>
    </font>
    <font>
      <sz val="10"/>
      <color indexed="8"/>
      <name val="Arial Cyr"/>
      <charset val="204"/>
    </font>
    <font>
      <u/>
      <sz val="10"/>
      <color indexed="14"/>
      <name val="MS Sans Serif"/>
      <family val="2"/>
      <charset val="204"/>
    </font>
    <font>
      <u/>
      <sz val="10"/>
      <color indexed="12"/>
      <name val="MS Sans Serif"/>
      <family val="2"/>
      <charset val="204"/>
    </font>
    <font>
      <b/>
      <i/>
      <sz val="16"/>
      <name val="Helv"/>
      <charset val="204"/>
    </font>
    <font>
      <sz val="10"/>
      <name val="Arial Cyr"/>
      <family val="2"/>
    </font>
    <font>
      <sz val="10"/>
      <name val="Arial"/>
      <family val="2"/>
    </font>
    <font>
      <sz val="8"/>
      <name val="Arial"/>
      <family val="2"/>
      <charset val="204"/>
    </font>
    <font>
      <sz val="11"/>
      <color theme="1"/>
      <name val="Calibri"/>
      <family val="2"/>
      <charset val="204"/>
      <scheme val="minor"/>
    </font>
    <font>
      <u/>
      <sz val="9.35"/>
      <color theme="10"/>
      <name val="Calibri"/>
      <family val="2"/>
      <charset val="204"/>
    </font>
    <font>
      <sz val="11"/>
      <color theme="1"/>
      <name val="Calibri"/>
      <family val="2"/>
      <scheme val="minor"/>
    </font>
    <font>
      <sz val="14"/>
      <color theme="1"/>
      <name val="Times New Roman"/>
      <family val="1"/>
      <charset val="204"/>
    </font>
    <font>
      <b/>
      <sz val="14"/>
      <color theme="1"/>
      <name val="Times New Roman"/>
      <family val="1"/>
      <charset val="204"/>
    </font>
    <font>
      <sz val="14"/>
      <color theme="1"/>
      <name val="Calibri"/>
      <family val="2"/>
      <charset val="204"/>
      <scheme val="minor"/>
    </font>
    <font>
      <u/>
      <sz val="14"/>
      <color theme="10"/>
      <name val="Times New Roman"/>
      <family val="1"/>
      <charset val="204"/>
    </font>
    <font>
      <b/>
      <sz val="14"/>
      <color theme="1"/>
      <name val="Calibri"/>
      <family val="2"/>
      <charset val="204"/>
      <scheme val="minor"/>
    </font>
    <font>
      <b/>
      <sz val="11"/>
      <color theme="1"/>
      <name val="Calibri"/>
      <family val="2"/>
      <charset val="204"/>
      <scheme val="minor"/>
    </font>
    <font>
      <sz val="11"/>
      <color theme="1"/>
      <name val="Times New Roman"/>
      <family val="1"/>
      <charset val="204"/>
    </font>
    <font>
      <sz val="14"/>
      <color indexed="8"/>
      <name val="Calibri"/>
      <family val="2"/>
      <charset val="204"/>
      <scheme val="minor"/>
    </font>
    <font>
      <b/>
      <sz val="11"/>
      <color theme="1"/>
      <name val="Times New Roman"/>
      <family val="1"/>
      <charset val="204"/>
    </font>
    <font>
      <u/>
      <sz val="11"/>
      <color theme="10"/>
      <name val="Times New Roman"/>
      <family val="1"/>
      <charset val="204"/>
    </font>
    <font>
      <sz val="12"/>
      <color rgb="FF2080AD"/>
      <name val="Courier New"/>
      <family val="3"/>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0"/>
      </left>
      <right style="thin">
        <color indexed="0"/>
      </right>
      <top style="thin">
        <color indexed="0"/>
      </top>
      <bottom style="thin">
        <color indexed="0"/>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46">
    <xf numFmtId="0" fontId="0" fillId="0" borderId="0"/>
    <xf numFmtId="0" fontId="3" fillId="0" borderId="0"/>
    <xf numFmtId="0" fontId="2" fillId="0" borderId="0"/>
    <xf numFmtId="0" fontId="12" fillId="0" borderId="0"/>
    <xf numFmtId="0" fontId="2" fillId="0" borderId="0"/>
    <xf numFmtId="0" fontId="6" fillId="0" borderId="0"/>
    <xf numFmtId="0" fontId="6" fillId="0" borderId="0"/>
    <xf numFmtId="173" fontId="6" fillId="0" borderId="0" applyFont="0" applyFill="0" applyBorder="0" applyAlignment="0" applyProtection="0"/>
    <xf numFmtId="174" fontId="6" fillId="0" borderId="0" applyFont="0" applyFill="0" applyBorder="0" applyAlignment="0" applyProtection="0"/>
    <xf numFmtId="169" fontId="7" fillId="0" borderId="0"/>
    <xf numFmtId="170" fontId="7" fillId="0" borderId="0"/>
    <xf numFmtId="171" fontId="7" fillId="0" borderId="0"/>
    <xf numFmtId="167" fontId="8" fillId="0" borderId="0" applyFont="0" applyFill="0" applyBorder="0" applyAlignment="0" applyProtection="0"/>
    <xf numFmtId="168" fontId="8" fillId="0" borderId="0" applyFont="0" applyFill="0" applyBorder="0" applyAlignment="0" applyProtection="0"/>
    <xf numFmtId="0" fontId="4" fillId="0" borderId="0"/>
    <xf numFmtId="0" fontId="1" fillId="0" borderId="0"/>
    <xf numFmtId="0" fontId="9" fillId="0" borderId="0" applyNumberFormat="0" applyFill="0" applyBorder="0" applyAlignment="0" applyProtection="0"/>
    <xf numFmtId="0" fontId="10" fillId="0" borderId="0" applyNumberFormat="0" applyFill="0" applyBorder="0" applyAlignment="0" applyProtection="0"/>
    <xf numFmtId="172" fontId="11" fillId="0" borderId="0"/>
    <xf numFmtId="0" fontId="13" fillId="0" borderId="0"/>
    <xf numFmtId="0" fontId="6" fillId="0" borderId="0"/>
    <xf numFmtId="0" fontId="14" fillId="0" borderId="0"/>
    <xf numFmtId="0" fontId="3" fillId="0" borderId="0"/>
    <xf numFmtId="0" fontId="16" fillId="0" borderId="0" applyNumberFormat="0" applyFill="0" applyBorder="0" applyAlignment="0" applyProtection="0">
      <alignment vertical="top"/>
      <protection locked="0"/>
    </xf>
    <xf numFmtId="165" fontId="1" fillId="0" borderId="0" applyFont="0" applyFill="0" applyBorder="0" applyAlignment="0" applyProtection="0"/>
    <xf numFmtId="0" fontId="2" fillId="0" borderId="0"/>
    <xf numFmtId="0" fontId="2" fillId="0" borderId="0"/>
    <xf numFmtId="0" fontId="3" fillId="0" borderId="0"/>
    <xf numFmtId="0" fontId="13" fillId="0" borderId="0"/>
    <xf numFmtId="0" fontId="3" fillId="0" borderId="0"/>
    <xf numFmtId="0" fontId="6" fillId="0" borderId="0"/>
    <xf numFmtId="0" fontId="15" fillId="0" borderId="0"/>
    <xf numFmtId="0" fontId="3" fillId="0" borderId="0"/>
    <xf numFmtId="0" fontId="3" fillId="0" borderId="0"/>
    <xf numFmtId="0" fontId="3" fillId="0" borderId="0"/>
    <xf numFmtId="0" fontId="6" fillId="0" borderId="0"/>
    <xf numFmtId="0" fontId="2" fillId="0" borderId="0"/>
    <xf numFmtId="0" fontId="17" fillId="0" borderId="0"/>
    <xf numFmtId="0" fontId="15" fillId="0" borderId="0"/>
    <xf numFmtId="9" fontId="2" fillId="0" borderId="0" applyFont="0" applyFill="0" applyBorder="0" applyAlignment="0" applyProtection="0"/>
    <xf numFmtId="0" fontId="6" fillId="0" borderId="0"/>
    <xf numFmtId="0" fontId="5" fillId="0" borderId="0"/>
    <xf numFmtId="164" fontId="2" fillId="0" borderId="0" applyFont="0" applyFill="0" applyBorder="0" applyAlignment="0" applyProtection="0"/>
    <xf numFmtId="166" fontId="2" fillId="0" borderId="0" applyFont="0" applyFill="0" applyBorder="0" applyAlignment="0" applyProtection="0"/>
    <xf numFmtId="166" fontId="15" fillId="0" borderId="0" applyFont="0" applyFill="0" applyBorder="0" applyAlignment="0" applyProtection="0"/>
    <xf numFmtId="0" fontId="6" fillId="0" borderId="4" applyNumberFormat="0" applyFill="0" applyProtection="0">
      <alignment horizontal="center" vertical="center" wrapText="1"/>
    </xf>
  </cellStyleXfs>
  <cellXfs count="79">
    <xf numFmtId="0" fontId="0" fillId="0" borderId="0" xfId="0"/>
    <xf numFmtId="0" fontId="0" fillId="0" borderId="0" xfId="0"/>
    <xf numFmtId="0" fontId="0" fillId="0" borderId="0" xfId="0" quotePrefix="1"/>
    <xf numFmtId="49" fontId="0" fillId="0" borderId="0" xfId="0" applyNumberFormat="1"/>
    <xf numFmtId="0" fontId="18" fillId="0" borderId="0" xfId="0" applyFont="1" applyAlignment="1">
      <alignment horizontal="center" vertical="center"/>
    </xf>
    <xf numFmtId="0" fontId="19" fillId="0" borderId="0" xfId="0" applyFont="1" applyAlignment="1"/>
    <xf numFmtId="2" fontId="20" fillId="0" borderId="0" xfId="0" applyNumberFormat="1" applyFont="1"/>
    <xf numFmtId="0" fontId="20" fillId="0" borderId="0" xfId="0" applyFont="1"/>
    <xf numFmtId="49" fontId="19" fillId="0" borderId="0" xfId="0" applyNumberFormat="1" applyFont="1" applyAlignment="1">
      <alignment horizontal="center" vertical="center" wrapText="1"/>
    </xf>
    <xf numFmtId="49" fontId="19" fillId="0" borderId="0" xfId="0" applyNumberFormat="1" applyFont="1" applyAlignment="1">
      <alignment horizontal="center" vertical="top" wrapText="1"/>
    </xf>
    <xf numFmtId="0" fontId="18" fillId="0" borderId="0" xfId="0" applyFont="1" applyAlignment="1"/>
    <xf numFmtId="0" fontId="18" fillId="0" borderId="2" xfId="0" applyFont="1" applyFill="1" applyBorder="1" applyAlignment="1">
      <alignment horizontal="left" vertical="top"/>
    </xf>
    <xf numFmtId="0" fontId="18" fillId="0" borderId="0" xfId="0" applyFont="1" applyFill="1" applyBorder="1" applyAlignment="1">
      <alignment horizontal="left" vertical="top"/>
    </xf>
    <xf numFmtId="0" fontId="18" fillId="0" borderId="1" xfId="0" applyFont="1" applyFill="1" applyBorder="1" applyAlignment="1">
      <alignment horizontal="left" vertical="top"/>
    </xf>
    <xf numFmtId="0" fontId="21" fillId="0" borderId="1" xfId="23" applyFont="1" applyFill="1" applyBorder="1" applyAlignment="1" applyProtection="1">
      <alignment horizontal="left" vertical="top"/>
    </xf>
    <xf numFmtId="49" fontId="18" fillId="0" borderId="1" xfId="0" applyNumberFormat="1" applyFont="1" applyFill="1" applyBorder="1" applyAlignment="1">
      <alignment horizontal="left" vertical="top"/>
    </xf>
    <xf numFmtId="0" fontId="19" fillId="0" borderId="0" xfId="0" applyFont="1" applyAlignment="1">
      <alignment horizontal="center" vertical="center"/>
    </xf>
    <xf numFmtId="0" fontId="20" fillId="0" borderId="0" xfId="0" applyFont="1" applyAlignment="1">
      <alignment vertical="center"/>
    </xf>
    <xf numFmtId="0" fontId="20" fillId="0" borderId="0" xfId="0" applyFont="1" applyAlignment="1"/>
    <xf numFmtId="0" fontId="20" fillId="0" borderId="1" xfId="0" applyFont="1" applyFill="1" applyBorder="1" applyAlignment="1">
      <alignment horizontal="left" vertical="top" wrapText="1"/>
    </xf>
    <xf numFmtId="0" fontId="22" fillId="0" borderId="0" xfId="0" applyFont="1" applyAlignment="1">
      <alignment vertical="center"/>
    </xf>
    <xf numFmtId="49" fontId="22" fillId="0" borderId="0" xfId="0" applyNumberFormat="1" applyFont="1" applyAlignment="1">
      <alignment horizontal="center" vertical="top" wrapText="1"/>
    </xf>
    <xf numFmtId="0" fontId="22" fillId="0" borderId="0" xfId="0" applyFont="1"/>
    <xf numFmtId="0" fontId="25" fillId="0" borderId="2" xfId="0" applyFont="1" applyFill="1" applyBorder="1" applyAlignment="1">
      <alignment horizontal="left" vertical="top"/>
    </xf>
    <xf numFmtId="0" fontId="25" fillId="0" borderId="1" xfId="0" applyFont="1" applyFill="1" applyBorder="1" applyAlignment="1">
      <alignment horizontal="left" vertical="top"/>
    </xf>
    <xf numFmtId="0" fontId="25" fillId="0" borderId="0" xfId="0" applyFont="1" applyFill="1" applyBorder="1" applyAlignment="1">
      <alignment horizontal="left" vertical="top"/>
    </xf>
    <xf numFmtId="0" fontId="22" fillId="0" borderId="0" xfId="0" applyFont="1" applyAlignment="1">
      <alignment horizontal="center" vertical="center"/>
    </xf>
    <xf numFmtId="0" fontId="0" fillId="0" borderId="0" xfId="0" applyProtection="1">
      <protection locked="0"/>
    </xf>
    <xf numFmtId="0" fontId="26" fillId="0" borderId="0" xfId="0" applyFont="1"/>
    <xf numFmtId="49" fontId="26" fillId="0" borderId="0" xfId="0" applyNumberFormat="1" applyFont="1" applyAlignment="1">
      <alignment horizontal="center" vertical="top" wrapText="1"/>
    </xf>
    <xf numFmtId="0" fontId="24" fillId="0" borderId="0" xfId="0" applyFont="1"/>
    <xf numFmtId="0" fontId="24" fillId="0" borderId="0" xfId="0" applyFont="1" applyFill="1" applyBorder="1" applyAlignment="1">
      <alignment horizontal="left" vertical="top" wrapText="1"/>
    </xf>
    <xf numFmtId="0" fontId="24" fillId="0" borderId="0" xfId="0" applyFont="1" applyFill="1" applyBorder="1" applyAlignment="1">
      <alignment horizontal="left" vertical="top"/>
    </xf>
    <xf numFmtId="0" fontId="27" fillId="0" borderId="0" xfId="23" applyFont="1" applyFill="1" applyBorder="1" applyAlignment="1" applyProtection="1">
      <alignment horizontal="left" vertical="top" wrapText="1"/>
    </xf>
    <xf numFmtId="49" fontId="24" fillId="0" borderId="0" xfId="0" applyNumberFormat="1" applyFont="1" applyFill="1" applyBorder="1" applyAlignment="1">
      <alignment horizontal="left" vertical="top" wrapText="1"/>
    </xf>
    <xf numFmtId="0" fontId="26" fillId="0" borderId="0" xfId="0" applyFont="1" applyAlignment="1">
      <alignment horizontal="center" vertical="center"/>
    </xf>
    <xf numFmtId="0" fontId="0" fillId="0" borderId="0" xfId="0" applyFont="1"/>
    <xf numFmtId="0" fontId="0" fillId="0" borderId="0" xfId="0" applyAlignment="1">
      <alignment wrapText="1"/>
    </xf>
    <xf numFmtId="0" fontId="0" fillId="0" borderId="0" xfId="0" applyAlignment="1" applyProtection="1">
      <alignment wrapText="1"/>
      <protection locked="0"/>
    </xf>
    <xf numFmtId="175" fontId="0" fillId="0" borderId="0" xfId="0" applyNumberFormat="1"/>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0" fillId="0" borderId="1" xfId="0" applyFont="1" applyBorder="1" applyAlignment="1">
      <alignment horizontal="left" vertical="top" wrapText="1"/>
    </xf>
    <xf numFmtId="0" fontId="0" fillId="0" borderId="1" xfId="0" applyNumberFormat="1" applyFont="1" applyBorder="1" applyAlignment="1">
      <alignment horizontal="left" vertical="center" wrapText="1"/>
    </xf>
    <xf numFmtId="0" fontId="0" fillId="0" borderId="1" xfId="0" applyBorder="1" applyAlignment="1">
      <alignment wrapText="1"/>
    </xf>
    <xf numFmtId="49" fontId="20" fillId="0" borderId="1" xfId="0" applyNumberFormat="1" applyFont="1" applyFill="1" applyBorder="1" applyAlignment="1">
      <alignment horizontal="center" vertical="center"/>
    </xf>
    <xf numFmtId="1" fontId="20" fillId="0" borderId="1" xfId="0" applyNumberFormat="1" applyFont="1" applyBorder="1" applyAlignment="1">
      <alignment horizontal="center" vertical="center"/>
    </xf>
    <xf numFmtId="4" fontId="20" fillId="2" borderId="1" xfId="0" applyNumberFormat="1" applyFont="1" applyFill="1" applyBorder="1" applyAlignment="1">
      <alignment horizontal="center" vertical="center" wrapText="1"/>
    </xf>
    <xf numFmtId="0" fontId="0" fillId="0" borderId="1" xfId="0" applyBorder="1" applyAlignment="1" applyProtection="1">
      <alignment wrapText="1"/>
      <protection locked="0"/>
    </xf>
    <xf numFmtId="49" fontId="20" fillId="0" borderId="1" xfId="0" applyNumberFormat="1" applyFont="1" applyFill="1" applyBorder="1" applyAlignment="1" applyProtection="1">
      <alignment horizontal="center" vertical="center"/>
      <protection locked="0"/>
    </xf>
    <xf numFmtId="4" fontId="20" fillId="2" borderId="1" xfId="0" applyNumberFormat="1" applyFont="1" applyFill="1" applyBorder="1" applyAlignment="1" applyProtection="1">
      <alignment horizontal="center" vertical="center" wrapText="1"/>
      <protection locked="0"/>
    </xf>
    <xf numFmtId="0" fontId="0" fillId="0" borderId="1" xfId="0" applyFont="1" applyFill="1" applyBorder="1" applyAlignment="1">
      <alignment vertical="top" wrapText="1"/>
    </xf>
    <xf numFmtId="0" fontId="20" fillId="2" borderId="1" xfId="0" applyNumberFormat="1" applyFont="1" applyFill="1" applyBorder="1" applyAlignment="1">
      <alignment horizontal="center" vertical="center" wrapText="1"/>
    </xf>
    <xf numFmtId="0" fontId="28" fillId="0" borderId="0" xfId="0" applyFont="1"/>
    <xf numFmtId="0" fontId="0" fillId="0" borderId="1" xfId="0" applyNumberFormat="1" applyFont="1" applyFill="1" applyBorder="1" applyAlignment="1">
      <alignment horizontal="left" vertical="center" wrapText="1"/>
    </xf>
    <xf numFmtId="0" fontId="0" fillId="0" borderId="1" xfId="0" applyFill="1" applyBorder="1" applyAlignment="1">
      <alignment wrapText="1"/>
    </xf>
    <xf numFmtId="1" fontId="20" fillId="0" borderId="1" xfId="0" applyNumberFormat="1" applyFont="1" applyFill="1" applyBorder="1" applyAlignment="1">
      <alignment horizontal="center" vertical="center"/>
    </xf>
    <xf numFmtId="4" fontId="20" fillId="0" borderId="1" xfId="0" applyNumberFormat="1" applyFont="1" applyFill="1" applyBorder="1" applyAlignment="1">
      <alignment horizontal="center" vertical="center" wrapText="1"/>
    </xf>
    <xf numFmtId="0" fontId="0" fillId="0" borderId="0" xfId="0" applyFill="1" applyAlignment="1">
      <alignment wrapText="1"/>
    </xf>
    <xf numFmtId="0" fontId="0" fillId="0" borderId="0" xfId="0" applyFill="1"/>
    <xf numFmtId="0" fontId="20" fillId="0" borderId="9" xfId="0" applyFont="1" applyBorder="1" applyAlignment="1">
      <alignment horizontal="left" vertical="top" wrapText="1"/>
    </xf>
    <xf numFmtId="0" fontId="20" fillId="0" borderId="3"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6" xfId="0" applyFont="1" applyFill="1" applyBorder="1" applyAlignment="1">
      <alignment horizontal="left" vertical="top" wrapText="1"/>
    </xf>
    <xf numFmtId="0" fontId="20" fillId="0" borderId="5" xfId="0" applyFont="1" applyFill="1" applyBorder="1" applyAlignment="1">
      <alignment horizontal="left" vertical="top" wrapText="1"/>
    </xf>
    <xf numFmtId="0" fontId="18" fillId="0" borderId="0" xfId="0" applyFont="1" applyAlignment="1">
      <alignment horizontal="left" vertical="center"/>
    </xf>
    <xf numFmtId="0" fontId="20" fillId="0" borderId="7" xfId="0" applyFont="1" applyFill="1" applyBorder="1" applyAlignment="1">
      <alignment horizontal="left" vertical="top" wrapText="1"/>
    </xf>
    <xf numFmtId="0" fontId="20" fillId="0" borderId="2" xfId="0" applyFont="1" applyBorder="1" applyAlignment="1">
      <alignment horizontal="left" vertical="center" wrapText="1"/>
    </xf>
    <xf numFmtId="0" fontId="20" fillId="0" borderId="5" xfId="0" applyFont="1" applyBorder="1" applyAlignment="1">
      <alignment horizontal="left" vertical="center" wrapText="1"/>
    </xf>
    <xf numFmtId="0" fontId="20" fillId="0" borderId="7" xfId="0" applyFont="1" applyBorder="1" applyAlignment="1">
      <alignment horizontal="left" vertical="center" wrapText="1"/>
    </xf>
    <xf numFmtId="0" fontId="20" fillId="0" borderId="2" xfId="0" applyFont="1" applyBorder="1" applyAlignment="1">
      <alignment horizontal="left"/>
    </xf>
    <xf numFmtId="0" fontId="20" fillId="0" borderId="5" xfId="0" applyFont="1" applyBorder="1" applyAlignment="1">
      <alignment horizontal="left"/>
    </xf>
    <xf numFmtId="0" fontId="20" fillId="0" borderId="7" xfId="0" applyFont="1" applyBorder="1" applyAlignment="1">
      <alignment horizontal="left"/>
    </xf>
    <xf numFmtId="0" fontId="20" fillId="0" borderId="2" xfId="0" applyFont="1" applyBorder="1" applyAlignment="1">
      <alignment horizontal="left" wrapText="1"/>
    </xf>
    <xf numFmtId="0" fontId="20" fillId="0" borderId="5" xfId="0" applyFont="1" applyBorder="1" applyAlignment="1">
      <alignment horizontal="left" wrapText="1"/>
    </xf>
    <xf numFmtId="0" fontId="20" fillId="0" borderId="7" xfId="0" applyFont="1" applyBorder="1" applyAlignment="1">
      <alignment horizontal="left" wrapText="1"/>
    </xf>
    <xf numFmtId="0" fontId="20" fillId="0" borderId="1" xfId="0" applyFont="1" applyFill="1" applyBorder="1" applyAlignment="1">
      <alignment horizontal="left" vertical="top" wrapText="1"/>
    </xf>
    <xf numFmtId="0" fontId="20" fillId="0" borderId="10" xfId="0" applyFont="1" applyBorder="1" applyAlignment="1">
      <alignment horizontal="left" vertical="top" wrapText="1"/>
    </xf>
    <xf numFmtId="0" fontId="20" fillId="0" borderId="11" xfId="0" applyFont="1" applyBorder="1" applyAlignment="1">
      <alignment horizontal="left" vertical="top" wrapText="1"/>
    </xf>
  </cellXfs>
  <cellStyles count="46">
    <cellStyle name="%" xfId="1" xr:uid="{00000000-0005-0000-0000-000000000000}"/>
    <cellStyle name="0,0_x000d__x000a_NA_x000d__x000a_" xfId="2" xr:uid="{00000000-0005-0000-0000-000001000000}"/>
    <cellStyle name="0,0_x000d__x000a_NA_x000d__x000a_ 2" xfId="3" xr:uid="{00000000-0005-0000-0000-000002000000}"/>
    <cellStyle name="0,0_x000d__x000a_NA_x000d__x000a_ 3" xfId="4" xr:uid="{00000000-0005-0000-0000-000003000000}"/>
    <cellStyle name="0,0_x000d__x000a_NA_x000d__x000a_ 4" xfId="5" xr:uid="{00000000-0005-0000-0000-000004000000}"/>
    <cellStyle name="0,0_x000d__x000a_NA_x000d__x000a_ 5" xfId="6" xr:uid="{00000000-0005-0000-0000-000005000000}"/>
    <cellStyle name="Comma [0]_Book1" xfId="7" xr:uid="{00000000-0005-0000-0000-000006000000}"/>
    <cellStyle name="Comma_BP_2000" xfId="8" xr:uid="{00000000-0005-0000-0000-000007000000}"/>
    <cellStyle name="Conor 1" xfId="9" xr:uid="{00000000-0005-0000-0000-000008000000}"/>
    <cellStyle name="Conor1" xfId="10" xr:uid="{00000000-0005-0000-0000-000009000000}"/>
    <cellStyle name="Conor2" xfId="11" xr:uid="{00000000-0005-0000-0000-00000A000000}"/>
    <cellStyle name="Currency [0]_Sheet1" xfId="12" xr:uid="{00000000-0005-0000-0000-00000B000000}"/>
    <cellStyle name="Currency_Sheet1" xfId="13" xr:uid="{00000000-0005-0000-0000-00000C000000}"/>
    <cellStyle name="Excel Built-in Excel Built-in Normal" xfId="14" xr:uid="{00000000-0005-0000-0000-00000D000000}"/>
    <cellStyle name="Excel Built-in Normal" xfId="15" xr:uid="{00000000-0005-0000-0000-00000E000000}"/>
    <cellStyle name="Followed Hyperlink" xfId="16" xr:uid="{00000000-0005-0000-0000-00000F000000}"/>
    <cellStyle name="Hyperlink" xfId="17" xr:uid="{00000000-0005-0000-0000-000010000000}"/>
    <cellStyle name="Normal - Style1" xfId="18" xr:uid="{00000000-0005-0000-0000-000011000000}"/>
    <cellStyle name="Normal 2" xfId="19" xr:uid="{00000000-0005-0000-0000-000012000000}"/>
    <cellStyle name="Normal_Book1" xfId="20" xr:uid="{00000000-0005-0000-0000-000013000000}"/>
    <cellStyle name="Standard_2007_04_Int_EUR" xfId="21" xr:uid="{00000000-0005-0000-0000-000014000000}"/>
    <cellStyle name="TableStyleLight1" xfId="22" xr:uid="{00000000-0005-0000-0000-000015000000}"/>
    <cellStyle name="xx_data" xfId="45" xr:uid="{00000000-0005-0000-0000-000016000000}"/>
    <cellStyle name="Гиперссылка" xfId="23" builtinId="8"/>
    <cellStyle name="Денежный 2" xfId="24" xr:uid="{00000000-0005-0000-0000-000018000000}"/>
    <cellStyle name="Обычный" xfId="0" builtinId="0"/>
    <cellStyle name="Обычный 2" xfId="25" xr:uid="{00000000-0005-0000-0000-00001A000000}"/>
    <cellStyle name="Обычный 2 2" xfId="26" xr:uid="{00000000-0005-0000-0000-00001B000000}"/>
    <cellStyle name="Обычный 2 3" xfId="27" xr:uid="{00000000-0005-0000-0000-00001C000000}"/>
    <cellStyle name="Обычный 2 4" xfId="28" xr:uid="{00000000-0005-0000-0000-00001D000000}"/>
    <cellStyle name="Обычный 3" xfId="29" xr:uid="{00000000-0005-0000-0000-00001E000000}"/>
    <cellStyle name="Обычный 3 2" xfId="30" xr:uid="{00000000-0005-0000-0000-00001F000000}"/>
    <cellStyle name="Обычный 3 3" xfId="31" xr:uid="{00000000-0005-0000-0000-000020000000}"/>
    <cellStyle name="Обычный 3 5" xfId="32" xr:uid="{00000000-0005-0000-0000-000021000000}"/>
    <cellStyle name="Обычный 4" xfId="33" xr:uid="{00000000-0005-0000-0000-000022000000}"/>
    <cellStyle name="Обычный 44" xfId="34" xr:uid="{00000000-0005-0000-0000-000023000000}"/>
    <cellStyle name="Обычный 5" xfId="35" xr:uid="{00000000-0005-0000-0000-000024000000}"/>
    <cellStyle name="Обычный 6" xfId="36" xr:uid="{00000000-0005-0000-0000-000025000000}"/>
    <cellStyle name="Обычный 7" xfId="37" xr:uid="{00000000-0005-0000-0000-000026000000}"/>
    <cellStyle name="Обычный 8" xfId="38" xr:uid="{00000000-0005-0000-0000-000027000000}"/>
    <cellStyle name="Процентный 2" xfId="39" xr:uid="{00000000-0005-0000-0000-000028000000}"/>
    <cellStyle name="Стиль 1" xfId="40" xr:uid="{00000000-0005-0000-0000-000029000000}"/>
    <cellStyle name="Стиль 1 2" xfId="41" xr:uid="{00000000-0005-0000-0000-00002A000000}"/>
    <cellStyle name="Тысячи [0]_Лист1 (2)" xfId="42" xr:uid="{00000000-0005-0000-0000-00002B000000}"/>
    <cellStyle name="Тысячи_Лист1 (2)" xfId="43" xr:uid="{00000000-0005-0000-0000-00002C000000}"/>
    <cellStyle name="Финансовый 2" xfId="44" xr:uid="{00000000-0005-0000-0000-00002D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shuspannikova/Desktop/&#1047;&#1072;&#1082;&#1091;&#1087;%202016%20&#1075;&#1086;&#1076;/13023%20&#1054;&#1087;&#1090;&#1080;&#1095;&#1077;&#1089;&#1082;&#1080;&#1077;%20&#1096;&#1085;&#1091;&#1088;&#1099;/&#1057;&#1069;&#1044;/11%20&#1053;&#1058;&#1062;%20&#1055;&#1048;&#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L6" t="str">
            <v>Шушпанникова Елена Викторовна</v>
          </cell>
          <cell r="M6" t="str">
            <v>(347)221-57-56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farrahova@bashte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L241"/>
  <sheetViews>
    <sheetView tabSelected="1" topLeftCell="B11" zoomScale="70" zoomScaleNormal="70" workbookViewId="0">
      <selection activeCell="J248" sqref="J248"/>
    </sheetView>
  </sheetViews>
  <sheetFormatPr defaultRowHeight="18.75" x14ac:dyDescent="0.3"/>
  <cols>
    <col min="1" max="1" width="2.28515625" hidden="1" customWidth="1"/>
    <col min="2" max="2" width="7.5703125" style="17" customWidth="1"/>
    <col min="3" max="3" width="42.140625" style="7" customWidth="1"/>
    <col min="4" max="4" width="115" style="36" customWidth="1"/>
    <col min="5" max="5" width="7.7109375" style="18" customWidth="1"/>
    <col min="6" max="6" width="16.5703125" style="6" customWidth="1"/>
    <col min="7" max="7" width="28.42578125" style="7" customWidth="1"/>
    <col min="8" max="8" width="31.7109375" style="7" customWidth="1"/>
    <col min="9" max="9" width="19.42578125" customWidth="1"/>
    <col min="10" max="10" width="107" style="37" customWidth="1"/>
    <col min="11" max="11" width="12.28515625" bestFit="1" customWidth="1"/>
    <col min="12" max="12" width="18.140625" customWidth="1"/>
  </cols>
  <sheetData>
    <row r="1" spans="2:10" ht="25.5" hidden="1" customHeight="1" x14ac:dyDescent="0.3">
      <c r="B1" s="4"/>
      <c r="C1" s="20" t="s">
        <v>0</v>
      </c>
      <c r="D1" s="28"/>
      <c r="E1" s="5"/>
    </row>
    <row r="2" spans="2:10" ht="18" hidden="1" customHeight="1" x14ac:dyDescent="0.3">
      <c r="B2" s="8" t="str">
        <f>Query1_UA2_NAME</f>
        <v/>
      </c>
      <c r="C2" s="21"/>
      <c r="D2" s="29"/>
      <c r="E2" s="9"/>
    </row>
    <row r="3" spans="2:10" ht="15" hidden="1" customHeight="1" x14ac:dyDescent="0.3">
      <c r="B3" s="4"/>
      <c r="C3" s="22" t="str">
        <f>Query1_TIP_NAME</f>
        <v/>
      </c>
      <c r="D3" s="30"/>
      <c r="E3" s="10"/>
    </row>
    <row r="4" spans="2:10" ht="15" hidden="1" customHeight="1" x14ac:dyDescent="0.3">
      <c r="B4" s="4"/>
      <c r="C4" s="23" t="s">
        <v>1</v>
      </c>
      <c r="D4" s="31"/>
      <c r="E4" s="11" t="s">
        <v>2</v>
      </c>
    </row>
    <row r="5" spans="2:10" ht="15" hidden="1" customHeight="1" x14ac:dyDescent="0.3">
      <c r="B5" s="4"/>
      <c r="C5" s="23" t="s">
        <v>3</v>
      </c>
      <c r="D5" s="32"/>
      <c r="E5" s="13" t="s">
        <v>4</v>
      </c>
    </row>
    <row r="6" spans="2:10" ht="15" hidden="1" customHeight="1" x14ac:dyDescent="0.3">
      <c r="B6" s="4"/>
      <c r="C6" s="23" t="s">
        <v>5</v>
      </c>
      <c r="D6" s="31"/>
      <c r="E6" s="13" t="s">
        <v>6</v>
      </c>
    </row>
    <row r="7" spans="2:10" ht="15" hidden="1" customHeight="1" x14ac:dyDescent="0.3">
      <c r="B7" s="4"/>
      <c r="C7" s="24" t="s">
        <v>7</v>
      </c>
      <c r="D7" s="33"/>
      <c r="E7" s="14" t="s">
        <v>8</v>
      </c>
    </row>
    <row r="8" spans="2:10" ht="15" hidden="1" customHeight="1" x14ac:dyDescent="0.3">
      <c r="B8" s="4"/>
      <c r="C8" s="23" t="s">
        <v>9</v>
      </c>
      <c r="D8" s="34"/>
      <c r="E8" s="15" t="s">
        <v>10</v>
      </c>
    </row>
    <row r="9" spans="2:10" ht="15" hidden="1" customHeight="1" x14ac:dyDescent="0.3">
      <c r="B9" s="4"/>
      <c r="C9" s="23" t="s">
        <v>11</v>
      </c>
      <c r="D9" s="31"/>
      <c r="E9" s="13">
        <v>997750001</v>
      </c>
    </row>
    <row r="10" spans="2:10" ht="15" hidden="1" customHeight="1" x14ac:dyDescent="0.3">
      <c r="B10" s="4"/>
      <c r="C10" s="23" t="s">
        <v>12</v>
      </c>
      <c r="D10" s="31"/>
      <c r="E10" s="13">
        <v>804013</v>
      </c>
    </row>
    <row r="11" spans="2:10" s="1" customFormat="1" ht="15" customHeight="1" x14ac:dyDescent="0.25">
      <c r="B11" s="65" t="s">
        <v>29</v>
      </c>
      <c r="C11" s="65"/>
      <c r="D11" s="65"/>
      <c r="E11" s="65"/>
      <c r="F11" s="65"/>
      <c r="G11" s="65"/>
      <c r="H11" s="65"/>
      <c r="J11" s="37"/>
    </row>
    <row r="12" spans="2:10" s="1" customFormat="1" ht="15" customHeight="1" x14ac:dyDescent="0.3">
      <c r="B12" s="4"/>
      <c r="C12" s="25"/>
      <c r="D12" s="53"/>
      <c r="E12" s="12"/>
      <c r="F12" s="7"/>
      <c r="G12" s="7"/>
      <c r="H12" s="7"/>
      <c r="J12" s="37"/>
    </row>
    <row r="13" spans="2:10" s="1" customFormat="1" ht="15" customHeight="1" x14ac:dyDescent="0.3">
      <c r="B13" s="4"/>
      <c r="C13" s="25"/>
      <c r="D13" s="31"/>
      <c r="E13" s="12"/>
      <c r="F13" s="6"/>
      <c r="G13" s="7"/>
      <c r="H13" s="7"/>
      <c r="J13" s="37"/>
    </row>
    <row r="14" spans="2:10" s="1" customFormat="1" ht="15" customHeight="1" x14ac:dyDescent="0.3">
      <c r="B14" s="4"/>
      <c r="C14" s="26"/>
      <c r="D14" s="35" t="s">
        <v>28</v>
      </c>
      <c r="E14" s="16"/>
      <c r="F14" s="16"/>
      <c r="G14" s="7"/>
      <c r="H14" s="7"/>
      <c r="J14" s="37"/>
    </row>
    <row r="15" spans="2:10" s="1" customFormat="1" ht="15" customHeight="1" x14ac:dyDescent="0.3">
      <c r="B15" s="4"/>
      <c r="C15" s="25"/>
      <c r="D15" s="31"/>
      <c r="E15" s="12"/>
      <c r="F15" s="6"/>
      <c r="G15" s="7"/>
      <c r="H15" s="7"/>
      <c r="J15" s="37"/>
    </row>
    <row r="16" spans="2:10" ht="138" customHeight="1" x14ac:dyDescent="0.25">
      <c r="B16" s="40" t="s">
        <v>18</v>
      </c>
      <c r="C16" s="40" t="s">
        <v>19</v>
      </c>
      <c r="D16" s="41" t="s">
        <v>21</v>
      </c>
      <c r="E16" s="40" t="s">
        <v>20</v>
      </c>
      <c r="F16" s="40" t="s">
        <v>38</v>
      </c>
      <c r="G16" s="40" t="s">
        <v>30</v>
      </c>
      <c r="H16" s="40" t="s">
        <v>31</v>
      </c>
    </row>
    <row r="17" spans="2:12" s="1" customFormat="1" ht="60" x14ac:dyDescent="0.25">
      <c r="B17" s="42">
        <v>1</v>
      </c>
      <c r="C17" s="43" t="s">
        <v>251</v>
      </c>
      <c r="D17" s="44" t="s">
        <v>120</v>
      </c>
      <c r="E17" s="45" t="s">
        <v>17</v>
      </c>
      <c r="F17" s="46">
        <v>50</v>
      </c>
      <c r="G17" s="47">
        <v>2745.416666666667</v>
      </c>
      <c r="H17" s="47">
        <v>3294.5</v>
      </c>
      <c r="I17" s="37"/>
      <c r="J17" s="37"/>
    </row>
    <row r="18" spans="2:12" s="1" customFormat="1" ht="60" x14ac:dyDescent="0.25">
      <c r="B18" s="42">
        <v>2</v>
      </c>
      <c r="C18" s="43" t="s">
        <v>252</v>
      </c>
      <c r="D18" s="44" t="s">
        <v>121</v>
      </c>
      <c r="E18" s="45" t="s">
        <v>17</v>
      </c>
      <c r="F18" s="46">
        <v>50</v>
      </c>
      <c r="G18" s="47">
        <v>2607.916666666667</v>
      </c>
      <c r="H18" s="47">
        <v>3129.5</v>
      </c>
      <c r="I18" s="37"/>
      <c r="J18" s="37"/>
    </row>
    <row r="19" spans="2:12" s="1" customFormat="1" ht="60" x14ac:dyDescent="0.25">
      <c r="B19" s="42">
        <v>3</v>
      </c>
      <c r="C19" s="43" t="s">
        <v>253</v>
      </c>
      <c r="D19" s="44" t="s">
        <v>122</v>
      </c>
      <c r="E19" s="45" t="s">
        <v>17</v>
      </c>
      <c r="F19" s="46">
        <v>50</v>
      </c>
      <c r="G19" s="47">
        <v>2287.0833333333335</v>
      </c>
      <c r="H19" s="47">
        <v>2744.5</v>
      </c>
      <c r="I19" s="37"/>
      <c r="J19" s="37"/>
    </row>
    <row r="20" spans="2:12" s="1" customFormat="1" ht="60" x14ac:dyDescent="0.25">
      <c r="B20" s="42">
        <v>4</v>
      </c>
      <c r="C20" s="43" t="s">
        <v>254</v>
      </c>
      <c r="D20" s="44" t="s">
        <v>123</v>
      </c>
      <c r="E20" s="45" t="s">
        <v>17</v>
      </c>
      <c r="F20" s="46">
        <v>50</v>
      </c>
      <c r="G20" s="47">
        <v>3203.75</v>
      </c>
      <c r="H20" s="47">
        <v>3844.5</v>
      </c>
      <c r="I20" s="37"/>
      <c r="J20" s="37"/>
    </row>
    <row r="21" spans="2:12" s="1" customFormat="1" ht="60" x14ac:dyDescent="0.25">
      <c r="B21" s="42">
        <v>5</v>
      </c>
      <c r="C21" s="43" t="s">
        <v>255</v>
      </c>
      <c r="D21" s="44" t="s">
        <v>124</v>
      </c>
      <c r="E21" s="45" t="s">
        <v>17</v>
      </c>
      <c r="F21" s="46">
        <v>50</v>
      </c>
      <c r="G21" s="47">
        <v>2745.416666666667</v>
      </c>
      <c r="H21" s="47">
        <v>3294.5</v>
      </c>
      <c r="I21" s="37"/>
      <c r="J21" s="37"/>
    </row>
    <row r="22" spans="2:12" s="1" customFormat="1" ht="75" x14ac:dyDescent="0.25">
      <c r="B22" s="42">
        <v>6</v>
      </c>
      <c r="C22" s="43" t="s">
        <v>256</v>
      </c>
      <c r="D22" s="44" t="s">
        <v>465</v>
      </c>
      <c r="E22" s="45" t="s">
        <v>17</v>
      </c>
      <c r="F22" s="46">
        <v>50</v>
      </c>
      <c r="G22" s="47">
        <v>4120.416666666667</v>
      </c>
      <c r="H22" s="47">
        <v>4944.5</v>
      </c>
      <c r="I22" s="37"/>
      <c r="J22" s="37"/>
    </row>
    <row r="23" spans="2:12" s="27" customFormat="1" ht="75" x14ac:dyDescent="0.25">
      <c r="B23" s="42">
        <v>7</v>
      </c>
      <c r="C23" s="43" t="s">
        <v>257</v>
      </c>
      <c r="D23" s="48" t="s">
        <v>69</v>
      </c>
      <c r="E23" s="49" t="s">
        <v>17</v>
      </c>
      <c r="F23" s="46">
        <v>50</v>
      </c>
      <c r="G23" s="47">
        <v>4762.0833333333339</v>
      </c>
      <c r="H23" s="50">
        <v>5714.5</v>
      </c>
      <c r="I23" s="37"/>
      <c r="J23" s="38"/>
      <c r="K23" s="1"/>
      <c r="L23" s="1"/>
    </row>
    <row r="24" spans="2:12" s="1" customFormat="1" ht="60" x14ac:dyDescent="0.25">
      <c r="B24" s="42">
        <v>8</v>
      </c>
      <c r="C24" s="43" t="s">
        <v>258</v>
      </c>
      <c r="D24" s="44" t="s">
        <v>128</v>
      </c>
      <c r="E24" s="45" t="s">
        <v>17</v>
      </c>
      <c r="F24" s="46">
        <v>50</v>
      </c>
      <c r="G24" s="47">
        <v>4120.416666666667</v>
      </c>
      <c r="H24" s="47">
        <v>4944.5</v>
      </c>
      <c r="I24" s="37"/>
      <c r="J24" s="37"/>
    </row>
    <row r="25" spans="2:12" s="1" customFormat="1" ht="75" x14ac:dyDescent="0.25">
      <c r="B25" s="42">
        <v>9</v>
      </c>
      <c r="C25" s="43" t="s">
        <v>259</v>
      </c>
      <c r="D25" s="44" t="s">
        <v>125</v>
      </c>
      <c r="E25" s="45" t="s">
        <v>17</v>
      </c>
      <c r="F25" s="46">
        <v>50</v>
      </c>
      <c r="G25" s="47">
        <v>5115</v>
      </c>
      <c r="H25" s="47">
        <v>6138</v>
      </c>
      <c r="I25" s="37"/>
      <c r="J25" s="37"/>
    </row>
    <row r="26" spans="2:12" s="1" customFormat="1" ht="60" x14ac:dyDescent="0.25">
      <c r="B26" s="42">
        <v>10</v>
      </c>
      <c r="C26" s="43" t="s">
        <v>260</v>
      </c>
      <c r="D26" s="44" t="s">
        <v>129</v>
      </c>
      <c r="E26" s="45" t="s">
        <v>17</v>
      </c>
      <c r="F26" s="46">
        <v>50</v>
      </c>
      <c r="G26" s="47">
        <v>2378.75</v>
      </c>
      <c r="H26" s="47">
        <v>2854.5</v>
      </c>
      <c r="I26" s="37"/>
      <c r="J26" s="37"/>
    </row>
    <row r="27" spans="2:12" s="1" customFormat="1" ht="60" x14ac:dyDescent="0.25">
      <c r="B27" s="42">
        <v>11</v>
      </c>
      <c r="C27" s="43" t="s">
        <v>261</v>
      </c>
      <c r="D27" s="44" t="s">
        <v>126</v>
      </c>
      <c r="E27" s="45" t="s">
        <v>17</v>
      </c>
      <c r="F27" s="46">
        <v>50</v>
      </c>
      <c r="G27" s="47">
        <v>3203.75</v>
      </c>
      <c r="H27" s="47">
        <v>3844.5</v>
      </c>
      <c r="I27" s="37"/>
      <c r="J27" s="37"/>
    </row>
    <row r="28" spans="2:12" s="1" customFormat="1" ht="60" x14ac:dyDescent="0.25">
      <c r="B28" s="42">
        <v>12</v>
      </c>
      <c r="C28" s="43" t="s">
        <v>262</v>
      </c>
      <c r="D28" s="44" t="s">
        <v>127</v>
      </c>
      <c r="E28" s="45" t="s">
        <v>17</v>
      </c>
      <c r="F28" s="46">
        <v>50</v>
      </c>
      <c r="G28" s="47">
        <v>3066.25</v>
      </c>
      <c r="H28" s="47">
        <v>3679.5</v>
      </c>
      <c r="I28" s="37"/>
      <c r="J28" s="37"/>
    </row>
    <row r="29" spans="2:12" s="1" customFormat="1" ht="60" x14ac:dyDescent="0.25">
      <c r="B29" s="42">
        <v>13</v>
      </c>
      <c r="C29" s="43" t="s">
        <v>263</v>
      </c>
      <c r="D29" s="44" t="s">
        <v>130</v>
      </c>
      <c r="E29" s="45" t="s">
        <v>17</v>
      </c>
      <c r="F29" s="46">
        <v>50</v>
      </c>
      <c r="G29" s="47">
        <v>2424.5833333333335</v>
      </c>
      <c r="H29" s="47">
        <v>2909.5</v>
      </c>
      <c r="I29" s="37"/>
      <c r="J29" s="37"/>
    </row>
    <row r="30" spans="2:12" s="1" customFormat="1" ht="45" x14ac:dyDescent="0.25">
      <c r="B30" s="42">
        <v>14</v>
      </c>
      <c r="C30" s="43" t="s">
        <v>264</v>
      </c>
      <c r="D30" s="44" t="s">
        <v>131</v>
      </c>
      <c r="E30" s="45" t="s">
        <v>17</v>
      </c>
      <c r="F30" s="46">
        <v>20</v>
      </c>
      <c r="G30" s="47">
        <v>3432.916666666667</v>
      </c>
      <c r="H30" s="47">
        <v>4119.5</v>
      </c>
      <c r="I30" s="37"/>
      <c r="J30" s="37"/>
    </row>
    <row r="31" spans="2:12" s="1" customFormat="1" ht="60" x14ac:dyDescent="0.25">
      <c r="B31" s="42">
        <v>15</v>
      </c>
      <c r="C31" s="43" t="s">
        <v>265</v>
      </c>
      <c r="D31" s="44" t="s">
        <v>65</v>
      </c>
      <c r="E31" s="45" t="s">
        <v>17</v>
      </c>
      <c r="F31" s="46">
        <v>20</v>
      </c>
      <c r="G31" s="47">
        <v>1966.25</v>
      </c>
      <c r="H31" s="47">
        <v>2359.5</v>
      </c>
      <c r="I31" s="37"/>
      <c r="J31" s="37"/>
    </row>
    <row r="32" spans="2:12" s="1" customFormat="1" ht="45" x14ac:dyDescent="0.25">
      <c r="B32" s="42">
        <v>16</v>
      </c>
      <c r="C32" s="43" t="s">
        <v>266</v>
      </c>
      <c r="D32" s="44" t="s">
        <v>132</v>
      </c>
      <c r="E32" s="45" t="s">
        <v>17</v>
      </c>
      <c r="F32" s="46">
        <v>20</v>
      </c>
      <c r="G32" s="47">
        <v>2607.916666666667</v>
      </c>
      <c r="H32" s="47">
        <v>3129.5</v>
      </c>
      <c r="I32" s="37"/>
      <c r="J32" s="37"/>
    </row>
    <row r="33" spans="2:10" s="1" customFormat="1" ht="60" x14ac:dyDescent="0.25">
      <c r="B33" s="42">
        <v>17</v>
      </c>
      <c r="C33" s="43" t="s">
        <v>267</v>
      </c>
      <c r="D33" s="44" t="s">
        <v>66</v>
      </c>
      <c r="E33" s="45" t="s">
        <v>17</v>
      </c>
      <c r="F33" s="46">
        <v>20</v>
      </c>
      <c r="G33" s="47">
        <v>2241.25</v>
      </c>
      <c r="H33" s="47">
        <v>2689.5</v>
      </c>
      <c r="I33" s="37"/>
      <c r="J33" s="37"/>
    </row>
    <row r="34" spans="2:10" s="1" customFormat="1" ht="60" x14ac:dyDescent="0.25">
      <c r="B34" s="42">
        <v>18</v>
      </c>
      <c r="C34" s="43" t="s">
        <v>268</v>
      </c>
      <c r="D34" s="44" t="s">
        <v>67</v>
      </c>
      <c r="E34" s="45" t="s">
        <v>17</v>
      </c>
      <c r="F34" s="46">
        <v>20</v>
      </c>
      <c r="G34" s="47">
        <v>2882.916666666667</v>
      </c>
      <c r="H34" s="47">
        <v>3459.5</v>
      </c>
      <c r="I34" s="37"/>
      <c r="J34" s="37"/>
    </row>
    <row r="35" spans="2:10" s="59" customFormat="1" ht="60" x14ac:dyDescent="0.25">
      <c r="B35" s="19">
        <v>19</v>
      </c>
      <c r="C35" s="54" t="s">
        <v>269</v>
      </c>
      <c r="D35" s="55" t="s">
        <v>68</v>
      </c>
      <c r="E35" s="45" t="s">
        <v>17</v>
      </c>
      <c r="F35" s="56">
        <v>20</v>
      </c>
      <c r="G35" s="57">
        <v>2424.5833333333335</v>
      </c>
      <c r="H35" s="57">
        <v>2909.5</v>
      </c>
      <c r="I35" s="37"/>
      <c r="J35" s="58"/>
    </row>
    <row r="36" spans="2:10" s="1" customFormat="1" ht="60" x14ac:dyDescent="0.25">
      <c r="B36" s="42">
        <v>20</v>
      </c>
      <c r="C36" s="54" t="s">
        <v>270</v>
      </c>
      <c r="D36" s="51" t="s">
        <v>90</v>
      </c>
      <c r="E36" s="45" t="s">
        <v>17</v>
      </c>
      <c r="F36" s="46">
        <v>20</v>
      </c>
      <c r="G36" s="47">
        <v>3244.5833333333335</v>
      </c>
      <c r="H36" s="47">
        <v>3893.5</v>
      </c>
      <c r="I36" s="37"/>
      <c r="J36" s="37"/>
    </row>
    <row r="37" spans="2:10" s="1" customFormat="1" ht="79.5" customHeight="1" x14ac:dyDescent="0.25">
      <c r="B37" s="42">
        <v>21</v>
      </c>
      <c r="C37" s="54" t="s">
        <v>271</v>
      </c>
      <c r="D37" s="51" t="s">
        <v>247</v>
      </c>
      <c r="E37" s="45" t="s">
        <v>17</v>
      </c>
      <c r="F37" s="46">
        <v>20</v>
      </c>
      <c r="G37" s="47">
        <v>4111.25</v>
      </c>
      <c r="H37" s="47">
        <v>4933.5</v>
      </c>
      <c r="I37" s="37"/>
      <c r="J37" s="37"/>
    </row>
    <row r="38" spans="2:10" s="1" customFormat="1" ht="79.5" customHeight="1" x14ac:dyDescent="0.25">
      <c r="B38" s="42">
        <v>22</v>
      </c>
      <c r="C38" s="54" t="s">
        <v>272</v>
      </c>
      <c r="D38" s="51" t="s">
        <v>104</v>
      </c>
      <c r="E38" s="45" t="s">
        <v>17</v>
      </c>
      <c r="F38" s="46">
        <v>20</v>
      </c>
      <c r="G38" s="47">
        <v>3948.75</v>
      </c>
      <c r="H38" s="47">
        <v>4738.5</v>
      </c>
      <c r="I38" s="37"/>
      <c r="J38" s="37"/>
    </row>
    <row r="39" spans="2:10" s="1" customFormat="1" ht="81" customHeight="1" x14ac:dyDescent="0.25">
      <c r="B39" s="42">
        <v>23</v>
      </c>
      <c r="C39" s="54" t="s">
        <v>273</v>
      </c>
      <c r="D39" s="51" t="s">
        <v>105</v>
      </c>
      <c r="E39" s="45" t="s">
        <v>17</v>
      </c>
      <c r="F39" s="46">
        <v>15</v>
      </c>
      <c r="G39" s="47">
        <v>5627.916666666667</v>
      </c>
      <c r="H39" s="47">
        <v>6753.5</v>
      </c>
      <c r="I39" s="37"/>
      <c r="J39" s="37"/>
    </row>
    <row r="40" spans="2:10" s="1" customFormat="1" ht="79.5" customHeight="1" x14ac:dyDescent="0.25">
      <c r="B40" s="42">
        <v>24</v>
      </c>
      <c r="C40" s="54" t="s">
        <v>274</v>
      </c>
      <c r="D40" s="51" t="s">
        <v>106</v>
      </c>
      <c r="E40" s="45" t="s">
        <v>17</v>
      </c>
      <c r="F40" s="46">
        <v>10</v>
      </c>
      <c r="G40" s="47">
        <v>5411.25</v>
      </c>
      <c r="H40" s="47">
        <v>6493.5</v>
      </c>
      <c r="I40" s="37"/>
      <c r="J40" s="37"/>
    </row>
    <row r="41" spans="2:10" s="1" customFormat="1" ht="84" customHeight="1" x14ac:dyDescent="0.25">
      <c r="B41" s="42">
        <v>25</v>
      </c>
      <c r="C41" s="54" t="s">
        <v>275</v>
      </c>
      <c r="D41" s="51" t="s">
        <v>133</v>
      </c>
      <c r="E41" s="45" t="s">
        <v>17</v>
      </c>
      <c r="F41" s="46">
        <v>10</v>
      </c>
      <c r="G41" s="47">
        <v>6494.5833333333339</v>
      </c>
      <c r="H41" s="47">
        <v>7793.5</v>
      </c>
      <c r="I41" s="37"/>
      <c r="J41" s="37"/>
    </row>
    <row r="42" spans="2:10" s="1" customFormat="1" ht="90" x14ac:dyDescent="0.25">
      <c r="B42" s="42">
        <v>26</v>
      </c>
      <c r="C42" s="54" t="s">
        <v>276</v>
      </c>
      <c r="D42" s="51" t="s">
        <v>134</v>
      </c>
      <c r="E42" s="45" t="s">
        <v>17</v>
      </c>
      <c r="F42" s="46">
        <v>10</v>
      </c>
      <c r="G42" s="47">
        <v>9202.9166666666679</v>
      </c>
      <c r="H42" s="47">
        <v>11043.5</v>
      </c>
      <c r="I42" s="37"/>
      <c r="J42" s="37"/>
    </row>
    <row r="43" spans="2:10" s="1" customFormat="1" ht="75" x14ac:dyDescent="0.25">
      <c r="B43" s="42">
        <v>27</v>
      </c>
      <c r="C43" s="54" t="s">
        <v>277</v>
      </c>
      <c r="D43" s="51" t="s">
        <v>107</v>
      </c>
      <c r="E43" s="45" t="s">
        <v>17</v>
      </c>
      <c r="F43" s="46">
        <v>10</v>
      </c>
      <c r="G43" s="47">
        <v>9202.9166666666679</v>
      </c>
      <c r="H43" s="47">
        <v>11043.5</v>
      </c>
      <c r="I43" s="37"/>
      <c r="J43" s="37"/>
    </row>
    <row r="44" spans="2:10" s="1" customFormat="1" ht="105" x14ac:dyDescent="0.25">
      <c r="B44" s="42">
        <v>28</v>
      </c>
      <c r="C44" s="54" t="s">
        <v>278</v>
      </c>
      <c r="D44" s="51" t="s">
        <v>91</v>
      </c>
      <c r="E44" s="45" t="s">
        <v>17</v>
      </c>
      <c r="F44" s="46">
        <v>10</v>
      </c>
      <c r="G44" s="47">
        <v>15654.166666666668</v>
      </c>
      <c r="H44" s="47">
        <v>18785</v>
      </c>
      <c r="I44" s="37"/>
      <c r="J44" s="37"/>
    </row>
    <row r="45" spans="2:10" s="1" customFormat="1" ht="75" x14ac:dyDescent="0.25">
      <c r="B45" s="42">
        <v>29</v>
      </c>
      <c r="C45" s="54" t="s">
        <v>279</v>
      </c>
      <c r="D45" s="51" t="s">
        <v>135</v>
      </c>
      <c r="E45" s="45" t="s">
        <v>17</v>
      </c>
      <c r="F45" s="46">
        <v>10</v>
      </c>
      <c r="G45" s="47">
        <v>4219.5833333333339</v>
      </c>
      <c r="H45" s="47">
        <v>5063.5</v>
      </c>
      <c r="I45" s="37"/>
      <c r="J45" s="37"/>
    </row>
    <row r="46" spans="2:10" s="1" customFormat="1" ht="75" x14ac:dyDescent="0.25">
      <c r="B46" s="42">
        <v>30</v>
      </c>
      <c r="C46" s="54" t="s">
        <v>280</v>
      </c>
      <c r="D46" s="51" t="s">
        <v>136</v>
      </c>
      <c r="E46" s="45" t="s">
        <v>17</v>
      </c>
      <c r="F46" s="46">
        <v>10</v>
      </c>
      <c r="G46" s="47">
        <v>3948.75</v>
      </c>
      <c r="H46" s="47">
        <v>4738.5</v>
      </c>
      <c r="I46" s="37"/>
      <c r="J46" s="37"/>
    </row>
    <row r="47" spans="2:10" s="1" customFormat="1" ht="75" x14ac:dyDescent="0.25">
      <c r="B47" s="42">
        <v>31</v>
      </c>
      <c r="C47" s="54" t="s">
        <v>281</v>
      </c>
      <c r="D47" s="51" t="s">
        <v>137</v>
      </c>
      <c r="E47" s="45" t="s">
        <v>17</v>
      </c>
      <c r="F47" s="46">
        <v>10</v>
      </c>
      <c r="G47" s="47">
        <v>5627.916666666667</v>
      </c>
      <c r="H47" s="47">
        <v>6753.5</v>
      </c>
      <c r="I47" s="37"/>
      <c r="J47" s="37"/>
    </row>
    <row r="48" spans="2:10" s="1" customFormat="1" ht="75" x14ac:dyDescent="0.25">
      <c r="B48" s="42">
        <v>32</v>
      </c>
      <c r="C48" s="54" t="s">
        <v>282</v>
      </c>
      <c r="D48" s="51" t="s">
        <v>138</v>
      </c>
      <c r="E48" s="45" t="s">
        <v>17</v>
      </c>
      <c r="F48" s="46">
        <v>10</v>
      </c>
      <c r="G48" s="47">
        <v>5302.916666666667</v>
      </c>
      <c r="H48" s="47">
        <v>6363.5</v>
      </c>
      <c r="I48" s="37"/>
      <c r="J48" s="37"/>
    </row>
    <row r="49" spans="2:10" s="1" customFormat="1" ht="75" x14ac:dyDescent="0.25">
      <c r="B49" s="42">
        <v>33</v>
      </c>
      <c r="C49" s="54" t="s">
        <v>283</v>
      </c>
      <c r="D49" s="51" t="s">
        <v>139</v>
      </c>
      <c r="E49" s="45" t="s">
        <v>17</v>
      </c>
      <c r="F49" s="46">
        <v>10</v>
      </c>
      <c r="G49" s="47">
        <v>5952.916666666667</v>
      </c>
      <c r="H49" s="47">
        <v>7143.5</v>
      </c>
      <c r="I49" s="37"/>
      <c r="J49" s="37"/>
    </row>
    <row r="50" spans="2:10" s="1" customFormat="1" ht="75" x14ac:dyDescent="0.25">
      <c r="B50" s="42">
        <v>34</v>
      </c>
      <c r="C50" s="54" t="s">
        <v>284</v>
      </c>
      <c r="D50" s="51" t="s">
        <v>140</v>
      </c>
      <c r="E50" s="45" t="s">
        <v>17</v>
      </c>
      <c r="F50" s="46">
        <v>10</v>
      </c>
      <c r="G50" s="47">
        <v>5573.75</v>
      </c>
      <c r="H50" s="47">
        <v>6688.5</v>
      </c>
      <c r="I50" s="37"/>
      <c r="J50" s="37"/>
    </row>
    <row r="51" spans="2:10" s="1" customFormat="1" ht="90" x14ac:dyDescent="0.25">
      <c r="B51" s="42">
        <v>35</v>
      </c>
      <c r="C51" s="54" t="s">
        <v>285</v>
      </c>
      <c r="D51" s="51" t="s">
        <v>141</v>
      </c>
      <c r="E51" s="45" t="s">
        <v>17</v>
      </c>
      <c r="F51" s="46">
        <v>10</v>
      </c>
      <c r="G51" s="47">
        <v>6115.416666666667</v>
      </c>
      <c r="H51" s="47">
        <v>7338.5</v>
      </c>
      <c r="I51" s="37"/>
      <c r="J51" s="37"/>
    </row>
    <row r="52" spans="2:10" s="1" customFormat="1" ht="90" x14ac:dyDescent="0.25">
      <c r="B52" s="42">
        <v>36</v>
      </c>
      <c r="C52" s="54" t="s">
        <v>286</v>
      </c>
      <c r="D52" s="51" t="s">
        <v>142</v>
      </c>
      <c r="E52" s="45" t="s">
        <v>17</v>
      </c>
      <c r="F52" s="46">
        <v>10</v>
      </c>
      <c r="G52" s="47">
        <v>5790.416666666667</v>
      </c>
      <c r="H52" s="47">
        <v>6948.5</v>
      </c>
      <c r="I52" s="37"/>
      <c r="J52" s="37"/>
    </row>
    <row r="53" spans="2:10" s="1" customFormat="1" ht="75" x14ac:dyDescent="0.25">
      <c r="B53" s="42">
        <v>37</v>
      </c>
      <c r="C53" s="54" t="s">
        <v>287</v>
      </c>
      <c r="D53" s="51" t="s">
        <v>92</v>
      </c>
      <c r="E53" s="45" t="s">
        <v>17</v>
      </c>
      <c r="F53" s="46">
        <v>10</v>
      </c>
      <c r="G53" s="47">
        <v>6494.5833333333339</v>
      </c>
      <c r="H53" s="47">
        <v>7793.5</v>
      </c>
      <c r="I53" s="37"/>
      <c r="J53" s="37"/>
    </row>
    <row r="54" spans="2:10" s="1" customFormat="1" ht="105" x14ac:dyDescent="0.25">
      <c r="B54" s="42">
        <v>38</v>
      </c>
      <c r="C54" s="54" t="s">
        <v>288</v>
      </c>
      <c r="D54" s="51" t="s">
        <v>70</v>
      </c>
      <c r="E54" s="45" t="s">
        <v>17</v>
      </c>
      <c r="F54" s="46">
        <v>10</v>
      </c>
      <c r="G54" s="47">
        <v>9202.9166666666679</v>
      </c>
      <c r="H54" s="47">
        <v>11043.5</v>
      </c>
      <c r="I54" s="37"/>
      <c r="J54" s="37"/>
    </row>
    <row r="55" spans="2:10" s="1" customFormat="1" ht="90" x14ac:dyDescent="0.25">
      <c r="B55" s="42">
        <v>39</v>
      </c>
      <c r="C55" s="54" t="s">
        <v>289</v>
      </c>
      <c r="D55" s="51" t="s">
        <v>143</v>
      </c>
      <c r="E55" s="45" t="s">
        <v>17</v>
      </c>
      <c r="F55" s="46">
        <v>10</v>
      </c>
      <c r="G55" s="47">
        <v>9202.9166666666679</v>
      </c>
      <c r="H55" s="47">
        <v>11043.5</v>
      </c>
      <c r="I55" s="37"/>
      <c r="J55" s="37"/>
    </row>
    <row r="56" spans="2:10" s="1" customFormat="1" ht="105" x14ac:dyDescent="0.25">
      <c r="B56" s="42">
        <v>40</v>
      </c>
      <c r="C56" s="54" t="s">
        <v>290</v>
      </c>
      <c r="D56" s="51" t="s">
        <v>93</v>
      </c>
      <c r="E56" s="45" t="s">
        <v>17</v>
      </c>
      <c r="F56" s="46">
        <v>10</v>
      </c>
      <c r="G56" s="47">
        <v>15654.166666666668</v>
      </c>
      <c r="H56" s="47">
        <v>18785</v>
      </c>
      <c r="I56" s="37"/>
      <c r="J56" s="37"/>
    </row>
    <row r="57" spans="2:10" s="1" customFormat="1" ht="60" x14ac:dyDescent="0.25">
      <c r="B57" s="42">
        <v>41</v>
      </c>
      <c r="C57" s="54" t="s">
        <v>291</v>
      </c>
      <c r="D57" s="51" t="s">
        <v>89</v>
      </c>
      <c r="E57" s="45" t="s">
        <v>17</v>
      </c>
      <c r="F57" s="46">
        <v>10</v>
      </c>
      <c r="G57" s="47">
        <v>2432.0833333333335</v>
      </c>
      <c r="H57" s="47">
        <v>2918.5</v>
      </c>
      <c r="I57" s="37"/>
      <c r="J57" s="37"/>
    </row>
    <row r="58" spans="2:10" s="1" customFormat="1" ht="75" x14ac:dyDescent="0.25">
      <c r="B58" s="42">
        <v>42</v>
      </c>
      <c r="C58" s="54" t="s">
        <v>292</v>
      </c>
      <c r="D58" s="51" t="s">
        <v>144</v>
      </c>
      <c r="E58" s="45" t="s">
        <v>17</v>
      </c>
      <c r="F58" s="46">
        <v>10</v>
      </c>
      <c r="G58" s="47">
        <v>3732.0833333333335</v>
      </c>
      <c r="H58" s="47">
        <v>4478.5</v>
      </c>
      <c r="I58" s="37"/>
      <c r="J58" s="37"/>
    </row>
    <row r="59" spans="2:10" s="1" customFormat="1" ht="75" x14ac:dyDescent="0.25">
      <c r="B59" s="42">
        <v>43</v>
      </c>
      <c r="C59" s="54" t="s">
        <v>293</v>
      </c>
      <c r="D59" s="51" t="s">
        <v>145</v>
      </c>
      <c r="E59" s="45" t="s">
        <v>17</v>
      </c>
      <c r="F59" s="46">
        <v>10</v>
      </c>
      <c r="G59" s="47">
        <v>3461.25</v>
      </c>
      <c r="H59" s="47">
        <v>4153.5</v>
      </c>
      <c r="I59" s="37"/>
      <c r="J59" s="37"/>
    </row>
    <row r="60" spans="2:10" s="1" customFormat="1" ht="75" x14ac:dyDescent="0.25">
      <c r="B60" s="42">
        <v>44</v>
      </c>
      <c r="C60" s="54" t="s">
        <v>294</v>
      </c>
      <c r="D60" s="51" t="s">
        <v>146</v>
      </c>
      <c r="E60" s="45" t="s">
        <v>17</v>
      </c>
      <c r="F60" s="46">
        <v>10</v>
      </c>
      <c r="G60" s="47">
        <v>5627.916666666667</v>
      </c>
      <c r="H60" s="47">
        <v>6753.5</v>
      </c>
      <c r="I60" s="37"/>
      <c r="J60" s="37"/>
    </row>
    <row r="61" spans="2:10" s="1" customFormat="1" ht="75" x14ac:dyDescent="0.25">
      <c r="B61" s="42">
        <v>45</v>
      </c>
      <c r="C61" s="54" t="s">
        <v>295</v>
      </c>
      <c r="D61" s="51" t="s">
        <v>147</v>
      </c>
      <c r="E61" s="45" t="s">
        <v>17</v>
      </c>
      <c r="F61" s="46">
        <v>10</v>
      </c>
      <c r="G61" s="47">
        <v>5302.916666666667</v>
      </c>
      <c r="H61" s="47">
        <v>6363.5</v>
      </c>
      <c r="I61" s="37"/>
      <c r="J61" s="37"/>
    </row>
    <row r="62" spans="2:10" s="1" customFormat="1" ht="90" x14ac:dyDescent="0.25">
      <c r="B62" s="42">
        <v>46</v>
      </c>
      <c r="C62" s="54" t="s">
        <v>296</v>
      </c>
      <c r="D62" s="51" t="s">
        <v>148</v>
      </c>
      <c r="E62" s="45" t="s">
        <v>17</v>
      </c>
      <c r="F62" s="46">
        <v>10</v>
      </c>
      <c r="G62" s="47">
        <v>9202.9166666666679</v>
      </c>
      <c r="H62" s="47">
        <v>11043.5</v>
      </c>
      <c r="I62" s="37"/>
      <c r="J62" s="37"/>
    </row>
    <row r="63" spans="2:10" s="1" customFormat="1" ht="75" x14ac:dyDescent="0.25">
      <c r="B63" s="42">
        <v>47</v>
      </c>
      <c r="C63" s="54" t="s">
        <v>297</v>
      </c>
      <c r="D63" s="51" t="s">
        <v>109</v>
      </c>
      <c r="E63" s="45" t="s">
        <v>17</v>
      </c>
      <c r="F63" s="46">
        <v>10</v>
      </c>
      <c r="G63" s="47">
        <v>3569.6250000000005</v>
      </c>
      <c r="H63" s="47">
        <v>4283.55</v>
      </c>
      <c r="I63" s="37"/>
      <c r="J63" s="37"/>
    </row>
    <row r="64" spans="2:10" s="1" customFormat="1" ht="75" x14ac:dyDescent="0.25">
      <c r="B64" s="42">
        <v>48</v>
      </c>
      <c r="C64" s="54" t="s">
        <v>298</v>
      </c>
      <c r="D64" s="51" t="s">
        <v>94</v>
      </c>
      <c r="E64" s="45" t="s">
        <v>17</v>
      </c>
      <c r="F64" s="46">
        <v>10</v>
      </c>
      <c r="G64" s="47">
        <v>4002.916666666667</v>
      </c>
      <c r="H64" s="47">
        <v>4803.5</v>
      </c>
      <c r="I64" s="37"/>
      <c r="J64" s="37"/>
    </row>
    <row r="65" spans="2:10" s="1" customFormat="1" ht="75" x14ac:dyDescent="0.25">
      <c r="B65" s="42">
        <v>49</v>
      </c>
      <c r="C65" s="54" t="s">
        <v>299</v>
      </c>
      <c r="D65" s="51" t="s">
        <v>95</v>
      </c>
      <c r="E65" s="45" t="s">
        <v>17</v>
      </c>
      <c r="F65" s="46">
        <v>10</v>
      </c>
      <c r="G65" s="47">
        <v>3986.666666666667</v>
      </c>
      <c r="H65" s="47">
        <v>4784</v>
      </c>
      <c r="I65" s="37"/>
      <c r="J65" s="37"/>
    </row>
    <row r="66" spans="2:10" s="1" customFormat="1" ht="75" x14ac:dyDescent="0.25">
      <c r="B66" s="42">
        <v>50</v>
      </c>
      <c r="C66" s="54" t="s">
        <v>300</v>
      </c>
      <c r="D66" s="51" t="s">
        <v>108</v>
      </c>
      <c r="E66" s="45" t="s">
        <v>17</v>
      </c>
      <c r="F66" s="46">
        <v>10</v>
      </c>
      <c r="G66" s="47">
        <v>3677.916666666667</v>
      </c>
      <c r="H66" s="47">
        <v>4413.5</v>
      </c>
      <c r="I66" s="37"/>
      <c r="J66" s="37"/>
    </row>
    <row r="67" spans="2:10" s="1" customFormat="1" ht="90" x14ac:dyDescent="0.25">
      <c r="B67" s="42">
        <v>51</v>
      </c>
      <c r="C67" s="54" t="s">
        <v>301</v>
      </c>
      <c r="D67" s="51" t="s">
        <v>149</v>
      </c>
      <c r="E67" s="45" t="s">
        <v>17</v>
      </c>
      <c r="F67" s="46">
        <v>10</v>
      </c>
      <c r="G67" s="47">
        <v>6061.25</v>
      </c>
      <c r="H67" s="47">
        <v>7273.5</v>
      </c>
      <c r="I67" s="37"/>
      <c r="J67" s="37"/>
    </row>
    <row r="68" spans="2:10" s="1" customFormat="1" ht="90" x14ac:dyDescent="0.25">
      <c r="B68" s="42">
        <v>52</v>
      </c>
      <c r="C68" s="54" t="s">
        <v>302</v>
      </c>
      <c r="D68" s="51" t="s">
        <v>150</v>
      </c>
      <c r="E68" s="45" t="s">
        <v>17</v>
      </c>
      <c r="F68" s="46">
        <v>10</v>
      </c>
      <c r="G68" s="47">
        <v>5411.25</v>
      </c>
      <c r="H68" s="47">
        <v>6493.5</v>
      </c>
      <c r="I68" s="37"/>
      <c r="J68" s="37"/>
    </row>
    <row r="69" spans="2:10" s="1" customFormat="1" ht="90" x14ac:dyDescent="0.25">
      <c r="B69" s="42">
        <v>53</v>
      </c>
      <c r="C69" s="54" t="s">
        <v>303</v>
      </c>
      <c r="D69" s="51" t="s">
        <v>96</v>
      </c>
      <c r="E69" s="45" t="s">
        <v>17</v>
      </c>
      <c r="F69" s="46">
        <v>10</v>
      </c>
      <c r="G69" s="47">
        <v>8498.75</v>
      </c>
      <c r="H69" s="47">
        <v>10198.5</v>
      </c>
      <c r="I69" s="37"/>
      <c r="J69" s="37"/>
    </row>
    <row r="70" spans="2:10" s="1" customFormat="1" ht="105" x14ac:dyDescent="0.25">
      <c r="B70" s="42">
        <v>54</v>
      </c>
      <c r="C70" s="54" t="s">
        <v>304</v>
      </c>
      <c r="D70" s="51" t="s">
        <v>97</v>
      </c>
      <c r="E70" s="45" t="s">
        <v>17</v>
      </c>
      <c r="F70" s="46">
        <v>10</v>
      </c>
      <c r="G70" s="47">
        <v>17869.583333333336</v>
      </c>
      <c r="H70" s="47">
        <v>21443.5</v>
      </c>
      <c r="I70" s="37"/>
      <c r="J70" s="37"/>
    </row>
    <row r="71" spans="2:10" s="1" customFormat="1" ht="105" x14ac:dyDescent="0.25">
      <c r="B71" s="42">
        <v>55</v>
      </c>
      <c r="C71" s="54" t="s">
        <v>305</v>
      </c>
      <c r="D71" s="51" t="s">
        <v>153</v>
      </c>
      <c r="E71" s="45" t="s">
        <v>17</v>
      </c>
      <c r="F71" s="46">
        <v>10</v>
      </c>
      <c r="G71" s="47">
        <v>19061.25</v>
      </c>
      <c r="H71" s="47">
        <v>22873.5</v>
      </c>
      <c r="I71" s="37"/>
      <c r="J71" s="37"/>
    </row>
    <row r="72" spans="2:10" s="1" customFormat="1" ht="105" x14ac:dyDescent="0.25">
      <c r="B72" s="42">
        <v>56</v>
      </c>
      <c r="C72" s="54" t="s">
        <v>306</v>
      </c>
      <c r="D72" s="51" t="s">
        <v>152</v>
      </c>
      <c r="E72" s="45" t="s">
        <v>17</v>
      </c>
      <c r="F72" s="46">
        <v>10</v>
      </c>
      <c r="G72" s="47">
        <v>21661.25</v>
      </c>
      <c r="H72" s="47">
        <v>25993.5</v>
      </c>
      <c r="I72" s="37"/>
      <c r="J72" s="37"/>
    </row>
    <row r="73" spans="2:10" s="1" customFormat="1" ht="105" x14ac:dyDescent="0.25">
      <c r="B73" s="42">
        <v>57</v>
      </c>
      <c r="C73" s="54" t="s">
        <v>307</v>
      </c>
      <c r="D73" s="51" t="s">
        <v>151</v>
      </c>
      <c r="E73" s="45" t="s">
        <v>17</v>
      </c>
      <c r="F73" s="46">
        <v>10</v>
      </c>
      <c r="G73" s="47">
        <v>37320.833333333336</v>
      </c>
      <c r="H73" s="47">
        <v>44785</v>
      </c>
      <c r="I73" s="37"/>
      <c r="J73" s="37"/>
    </row>
    <row r="74" spans="2:10" s="1" customFormat="1" ht="105" x14ac:dyDescent="0.25">
      <c r="B74" s="42">
        <v>58</v>
      </c>
      <c r="C74" s="54" t="s">
        <v>308</v>
      </c>
      <c r="D74" s="51" t="s">
        <v>71</v>
      </c>
      <c r="E74" s="45" t="s">
        <v>17</v>
      </c>
      <c r="F74" s="46">
        <v>10</v>
      </c>
      <c r="G74" s="47">
        <v>40029.166666666672</v>
      </c>
      <c r="H74" s="47">
        <v>48035</v>
      </c>
      <c r="I74" s="37"/>
      <c r="J74" s="37"/>
    </row>
    <row r="75" spans="2:10" s="1" customFormat="1" ht="90" x14ac:dyDescent="0.25">
      <c r="B75" s="42">
        <v>59</v>
      </c>
      <c r="C75" s="54" t="s">
        <v>309</v>
      </c>
      <c r="D75" s="51" t="s">
        <v>98</v>
      </c>
      <c r="E75" s="45" t="s">
        <v>17</v>
      </c>
      <c r="F75" s="46">
        <v>10</v>
      </c>
      <c r="G75" s="47">
        <v>11911.25</v>
      </c>
      <c r="H75" s="47">
        <v>14293.5</v>
      </c>
      <c r="I75" s="37"/>
      <c r="J75" s="37"/>
    </row>
    <row r="76" spans="2:10" s="1" customFormat="1" ht="90" x14ac:dyDescent="0.25">
      <c r="B76" s="42">
        <v>60</v>
      </c>
      <c r="C76" s="54" t="s">
        <v>310</v>
      </c>
      <c r="D76" s="51" t="s">
        <v>72</v>
      </c>
      <c r="E76" s="45" t="s">
        <v>17</v>
      </c>
      <c r="F76" s="46">
        <v>10</v>
      </c>
      <c r="G76" s="47">
        <v>10069.583333333334</v>
      </c>
      <c r="H76" s="47">
        <v>12083.5</v>
      </c>
      <c r="I76" s="37"/>
      <c r="J76" s="37"/>
    </row>
    <row r="77" spans="2:10" s="1" customFormat="1" ht="90" x14ac:dyDescent="0.25">
      <c r="B77" s="42">
        <v>61</v>
      </c>
      <c r="C77" s="54" t="s">
        <v>311</v>
      </c>
      <c r="D77" s="51" t="s">
        <v>73</v>
      </c>
      <c r="E77" s="45" t="s">
        <v>17</v>
      </c>
      <c r="F77" s="46">
        <v>10</v>
      </c>
      <c r="G77" s="47">
        <v>6494.5833333333339</v>
      </c>
      <c r="H77" s="47">
        <v>7793.5</v>
      </c>
      <c r="I77" s="37"/>
      <c r="J77" s="37"/>
    </row>
    <row r="78" spans="2:10" s="1" customFormat="1" ht="90" x14ac:dyDescent="0.25">
      <c r="B78" s="42">
        <v>62</v>
      </c>
      <c r="C78" s="54" t="s">
        <v>312</v>
      </c>
      <c r="D78" s="51" t="s">
        <v>74</v>
      </c>
      <c r="E78" s="45" t="s">
        <v>17</v>
      </c>
      <c r="F78" s="46">
        <v>10</v>
      </c>
      <c r="G78" s="47">
        <v>6277.916666666667</v>
      </c>
      <c r="H78" s="47">
        <v>7533.5</v>
      </c>
      <c r="I78" s="37"/>
      <c r="J78" s="37"/>
    </row>
    <row r="79" spans="2:10" s="1" customFormat="1" ht="90" x14ac:dyDescent="0.25">
      <c r="B79" s="42">
        <v>63</v>
      </c>
      <c r="C79" s="54" t="s">
        <v>313</v>
      </c>
      <c r="D79" s="51" t="s">
        <v>102</v>
      </c>
      <c r="E79" s="45" t="s">
        <v>17</v>
      </c>
      <c r="F79" s="46">
        <v>10</v>
      </c>
      <c r="G79" s="47">
        <v>5952.916666666667</v>
      </c>
      <c r="H79" s="47">
        <v>7143.5</v>
      </c>
      <c r="I79" s="37"/>
      <c r="J79" s="37"/>
    </row>
    <row r="80" spans="2:10" s="1" customFormat="1" ht="105" x14ac:dyDescent="0.25">
      <c r="B80" s="42">
        <v>64</v>
      </c>
      <c r="C80" s="54" t="s">
        <v>314</v>
      </c>
      <c r="D80" s="51" t="s">
        <v>75</v>
      </c>
      <c r="E80" s="45" t="s">
        <v>17</v>
      </c>
      <c r="F80" s="46">
        <v>10</v>
      </c>
      <c r="G80" s="47">
        <v>7307.0833333333339</v>
      </c>
      <c r="H80" s="47">
        <v>8768.5</v>
      </c>
      <c r="I80" s="37"/>
      <c r="J80" s="37"/>
    </row>
    <row r="81" spans="2:10" s="1" customFormat="1" ht="105" x14ac:dyDescent="0.25">
      <c r="B81" s="42">
        <v>65</v>
      </c>
      <c r="C81" s="54" t="s">
        <v>315</v>
      </c>
      <c r="D81" s="51" t="s">
        <v>103</v>
      </c>
      <c r="E81" s="45" t="s">
        <v>17</v>
      </c>
      <c r="F81" s="46">
        <v>10</v>
      </c>
      <c r="G81" s="47">
        <v>6982.0833333333339</v>
      </c>
      <c r="H81" s="47">
        <v>8378.5</v>
      </c>
      <c r="I81" s="37"/>
      <c r="J81" s="37"/>
    </row>
    <row r="82" spans="2:10" s="1" customFormat="1" ht="105" x14ac:dyDescent="0.25">
      <c r="B82" s="42">
        <v>66</v>
      </c>
      <c r="C82" s="54" t="s">
        <v>316</v>
      </c>
      <c r="D82" s="51" t="s">
        <v>76</v>
      </c>
      <c r="E82" s="45" t="s">
        <v>17</v>
      </c>
      <c r="F82" s="46">
        <v>10</v>
      </c>
      <c r="G82" s="47">
        <v>8661.25</v>
      </c>
      <c r="H82" s="47">
        <v>10393.5</v>
      </c>
      <c r="I82" s="37"/>
      <c r="J82" s="37"/>
    </row>
    <row r="83" spans="2:10" s="1" customFormat="1" ht="90" x14ac:dyDescent="0.25">
      <c r="B83" s="42">
        <v>67</v>
      </c>
      <c r="C83" s="54" t="s">
        <v>317</v>
      </c>
      <c r="D83" s="51" t="s">
        <v>77</v>
      </c>
      <c r="E83" s="45" t="s">
        <v>17</v>
      </c>
      <c r="F83" s="46">
        <v>10</v>
      </c>
      <c r="G83" s="47">
        <v>8661.25</v>
      </c>
      <c r="H83" s="47">
        <v>10393.5</v>
      </c>
      <c r="I83" s="37"/>
      <c r="J83" s="37"/>
    </row>
    <row r="84" spans="2:10" s="1" customFormat="1" ht="75" x14ac:dyDescent="0.25">
      <c r="B84" s="42">
        <v>68</v>
      </c>
      <c r="C84" s="54" t="s">
        <v>318</v>
      </c>
      <c r="D84" s="51" t="s">
        <v>78</v>
      </c>
      <c r="E84" s="45" t="s">
        <v>17</v>
      </c>
      <c r="F84" s="46">
        <v>10</v>
      </c>
      <c r="G84" s="47">
        <v>9527.9166666666679</v>
      </c>
      <c r="H84" s="47">
        <v>11433.5</v>
      </c>
      <c r="I84" s="37"/>
      <c r="J84" s="37"/>
    </row>
    <row r="85" spans="2:10" s="1" customFormat="1" ht="105" x14ac:dyDescent="0.25">
      <c r="B85" s="42">
        <v>69</v>
      </c>
      <c r="C85" s="54" t="s">
        <v>319</v>
      </c>
      <c r="D85" s="51" t="s">
        <v>79</v>
      </c>
      <c r="E85" s="45" t="s">
        <v>17</v>
      </c>
      <c r="F85" s="46">
        <v>10</v>
      </c>
      <c r="G85" s="47">
        <v>11748.75</v>
      </c>
      <c r="H85" s="47">
        <v>14098.5</v>
      </c>
      <c r="I85" s="37"/>
      <c r="J85" s="37"/>
    </row>
    <row r="86" spans="2:10" s="1" customFormat="1" ht="105" x14ac:dyDescent="0.25">
      <c r="B86" s="42">
        <v>70</v>
      </c>
      <c r="C86" s="54" t="s">
        <v>320</v>
      </c>
      <c r="D86" s="51" t="s">
        <v>99</v>
      </c>
      <c r="E86" s="45" t="s">
        <v>17</v>
      </c>
      <c r="F86" s="46">
        <v>10</v>
      </c>
      <c r="G86" s="47">
        <v>9527.9166666666679</v>
      </c>
      <c r="H86" s="47">
        <v>11433.5</v>
      </c>
      <c r="I86" s="37"/>
      <c r="J86" s="37"/>
    </row>
    <row r="87" spans="2:10" s="1" customFormat="1" ht="120" x14ac:dyDescent="0.25">
      <c r="B87" s="42">
        <v>71</v>
      </c>
      <c r="C87" s="54" t="s">
        <v>321</v>
      </c>
      <c r="D87" s="51" t="s">
        <v>80</v>
      </c>
      <c r="E87" s="45" t="s">
        <v>17</v>
      </c>
      <c r="F87" s="46">
        <v>10</v>
      </c>
      <c r="G87" s="47">
        <v>9527.9166666666679</v>
      </c>
      <c r="H87" s="47">
        <v>11433.5</v>
      </c>
      <c r="I87" s="37"/>
      <c r="J87" s="37"/>
    </row>
    <row r="88" spans="2:10" s="1" customFormat="1" ht="105" x14ac:dyDescent="0.25">
      <c r="B88" s="42">
        <v>72</v>
      </c>
      <c r="C88" s="54" t="s">
        <v>322</v>
      </c>
      <c r="D88" s="51" t="s">
        <v>100</v>
      </c>
      <c r="E88" s="45" t="s">
        <v>17</v>
      </c>
      <c r="F88" s="46">
        <v>10</v>
      </c>
      <c r="G88" s="47">
        <v>10827.916666666668</v>
      </c>
      <c r="H88" s="47">
        <v>12993.5</v>
      </c>
      <c r="I88" s="37"/>
      <c r="J88" s="37"/>
    </row>
    <row r="89" spans="2:10" s="1" customFormat="1" ht="105" x14ac:dyDescent="0.25">
      <c r="B89" s="42">
        <v>73</v>
      </c>
      <c r="C89" s="54" t="s">
        <v>323</v>
      </c>
      <c r="D89" s="51" t="s">
        <v>81</v>
      </c>
      <c r="E89" s="45" t="s">
        <v>17</v>
      </c>
      <c r="F89" s="46">
        <v>10</v>
      </c>
      <c r="G89" s="47">
        <v>10123.75</v>
      </c>
      <c r="H89" s="47">
        <v>12148.5</v>
      </c>
      <c r="I89" s="37"/>
      <c r="J89" s="37"/>
    </row>
    <row r="90" spans="2:10" s="1" customFormat="1" ht="120" x14ac:dyDescent="0.25">
      <c r="B90" s="42">
        <v>74</v>
      </c>
      <c r="C90" s="54" t="s">
        <v>324</v>
      </c>
      <c r="D90" s="51" t="s">
        <v>82</v>
      </c>
      <c r="E90" s="45" t="s">
        <v>17</v>
      </c>
      <c r="F90" s="46">
        <v>10</v>
      </c>
      <c r="G90" s="47">
        <v>10827.916666666668</v>
      </c>
      <c r="H90" s="47">
        <v>12993.5</v>
      </c>
      <c r="I90" s="37"/>
      <c r="J90" s="37"/>
    </row>
    <row r="91" spans="2:10" s="1" customFormat="1" ht="90" x14ac:dyDescent="0.25">
      <c r="B91" s="42">
        <v>75</v>
      </c>
      <c r="C91" s="54" t="s">
        <v>325</v>
      </c>
      <c r="D91" s="51" t="s">
        <v>83</v>
      </c>
      <c r="E91" s="45" t="s">
        <v>17</v>
      </c>
      <c r="F91" s="46">
        <v>10</v>
      </c>
      <c r="G91" s="47">
        <v>6873.75</v>
      </c>
      <c r="H91" s="47">
        <v>8248.5</v>
      </c>
      <c r="I91" s="37"/>
      <c r="J91" s="37"/>
    </row>
    <row r="92" spans="2:10" s="1" customFormat="1" ht="90" x14ac:dyDescent="0.25">
      <c r="B92" s="42">
        <v>76</v>
      </c>
      <c r="C92" s="54" t="s">
        <v>326</v>
      </c>
      <c r="D92" s="51" t="s">
        <v>84</v>
      </c>
      <c r="E92" s="45" t="s">
        <v>17</v>
      </c>
      <c r="F92" s="46">
        <v>10</v>
      </c>
      <c r="G92" s="47">
        <v>6494.5833333333339</v>
      </c>
      <c r="H92" s="47">
        <v>7793.5</v>
      </c>
      <c r="I92" s="37"/>
      <c r="J92" s="37"/>
    </row>
    <row r="93" spans="2:10" s="1" customFormat="1" ht="105" x14ac:dyDescent="0.25">
      <c r="B93" s="42">
        <v>77</v>
      </c>
      <c r="C93" s="54" t="s">
        <v>327</v>
      </c>
      <c r="D93" s="51" t="s">
        <v>85</v>
      </c>
      <c r="E93" s="45" t="s">
        <v>17</v>
      </c>
      <c r="F93" s="46">
        <v>10</v>
      </c>
      <c r="G93" s="47">
        <v>7848.75</v>
      </c>
      <c r="H93" s="47">
        <v>9418.5</v>
      </c>
      <c r="I93" s="37"/>
      <c r="J93" s="37"/>
    </row>
    <row r="94" spans="2:10" s="1" customFormat="1" ht="90" x14ac:dyDescent="0.25">
      <c r="B94" s="42">
        <v>78</v>
      </c>
      <c r="C94" s="54" t="s">
        <v>328</v>
      </c>
      <c r="D94" s="51" t="s">
        <v>154</v>
      </c>
      <c r="E94" s="45" t="s">
        <v>17</v>
      </c>
      <c r="F94" s="46">
        <v>10</v>
      </c>
      <c r="G94" s="47">
        <v>7469.5833333333339</v>
      </c>
      <c r="H94" s="47">
        <v>8963.5</v>
      </c>
      <c r="I94" s="37"/>
      <c r="J94" s="37"/>
    </row>
    <row r="95" spans="2:10" s="1" customFormat="1" ht="75" x14ac:dyDescent="0.25">
      <c r="B95" s="42">
        <v>79</v>
      </c>
      <c r="C95" s="54" t="s">
        <v>329</v>
      </c>
      <c r="D95" s="51" t="s">
        <v>86</v>
      </c>
      <c r="E95" s="45" t="s">
        <v>17</v>
      </c>
      <c r="F95" s="46">
        <v>10</v>
      </c>
      <c r="G95" s="47">
        <v>6494.5833333333339</v>
      </c>
      <c r="H95" s="47">
        <v>7793.5</v>
      </c>
      <c r="I95" s="37"/>
      <c r="J95" s="37"/>
    </row>
    <row r="96" spans="2:10" s="1" customFormat="1" ht="90" x14ac:dyDescent="0.25">
      <c r="B96" s="42">
        <v>80</v>
      </c>
      <c r="C96" s="54" t="s">
        <v>330</v>
      </c>
      <c r="D96" s="51" t="s">
        <v>87</v>
      </c>
      <c r="E96" s="45" t="s">
        <v>17</v>
      </c>
      <c r="F96" s="46">
        <v>10</v>
      </c>
      <c r="G96" s="47">
        <v>6277.916666666667</v>
      </c>
      <c r="H96" s="47">
        <v>7533.5</v>
      </c>
      <c r="I96" s="37"/>
      <c r="J96" s="37"/>
    </row>
    <row r="97" spans="2:10" s="1" customFormat="1" ht="90" x14ac:dyDescent="0.25">
      <c r="B97" s="42">
        <v>81</v>
      </c>
      <c r="C97" s="54" t="s">
        <v>331</v>
      </c>
      <c r="D97" s="51" t="s">
        <v>88</v>
      </c>
      <c r="E97" s="45" t="s">
        <v>17</v>
      </c>
      <c r="F97" s="46">
        <v>10</v>
      </c>
      <c r="G97" s="47">
        <v>5952.916666666667</v>
      </c>
      <c r="H97" s="47">
        <v>7143.5</v>
      </c>
      <c r="I97" s="37"/>
      <c r="J97" s="37"/>
    </row>
    <row r="98" spans="2:10" s="1" customFormat="1" ht="90" x14ac:dyDescent="0.25">
      <c r="B98" s="42">
        <v>82</v>
      </c>
      <c r="C98" s="54" t="s">
        <v>332</v>
      </c>
      <c r="D98" s="51" t="s">
        <v>155</v>
      </c>
      <c r="E98" s="45" t="s">
        <v>17</v>
      </c>
      <c r="F98" s="46">
        <v>10</v>
      </c>
      <c r="G98" s="47">
        <v>7307.0833333333339</v>
      </c>
      <c r="H98" s="47">
        <v>8768.5</v>
      </c>
      <c r="I98" s="37"/>
      <c r="J98" s="37"/>
    </row>
    <row r="99" spans="2:10" s="1" customFormat="1" ht="90" x14ac:dyDescent="0.25">
      <c r="B99" s="42">
        <v>83</v>
      </c>
      <c r="C99" s="54" t="s">
        <v>333</v>
      </c>
      <c r="D99" s="51" t="s">
        <v>156</v>
      </c>
      <c r="E99" s="45" t="s">
        <v>17</v>
      </c>
      <c r="F99" s="46">
        <v>10</v>
      </c>
      <c r="G99" s="47">
        <v>6982.0833333333339</v>
      </c>
      <c r="H99" s="47">
        <v>8378.5</v>
      </c>
      <c r="I99" s="37"/>
      <c r="J99" s="37"/>
    </row>
    <row r="100" spans="2:10" s="1" customFormat="1" ht="75" x14ac:dyDescent="0.25">
      <c r="B100" s="42">
        <v>84</v>
      </c>
      <c r="C100" s="54" t="s">
        <v>334</v>
      </c>
      <c r="D100" s="51" t="s">
        <v>101</v>
      </c>
      <c r="E100" s="45" t="s">
        <v>17</v>
      </c>
      <c r="F100" s="46">
        <v>10</v>
      </c>
      <c r="G100" s="47">
        <v>13032.5</v>
      </c>
      <c r="H100" s="47">
        <v>15639</v>
      </c>
      <c r="I100" s="37"/>
      <c r="J100" s="37"/>
    </row>
    <row r="101" spans="2:10" s="1" customFormat="1" ht="90" x14ac:dyDescent="0.25">
      <c r="B101" s="42">
        <v>85</v>
      </c>
      <c r="C101" s="54" t="s">
        <v>335</v>
      </c>
      <c r="D101" s="51" t="s">
        <v>248</v>
      </c>
      <c r="E101" s="45" t="s">
        <v>17</v>
      </c>
      <c r="F101" s="46">
        <v>10</v>
      </c>
      <c r="G101" s="47">
        <v>7036.25</v>
      </c>
      <c r="H101" s="47">
        <v>8443.5</v>
      </c>
      <c r="I101" s="37"/>
      <c r="J101" s="37"/>
    </row>
    <row r="102" spans="2:10" s="1" customFormat="1" ht="75" x14ac:dyDescent="0.25">
      <c r="B102" s="42">
        <v>86</v>
      </c>
      <c r="C102" s="54" t="s">
        <v>336</v>
      </c>
      <c r="D102" s="51" t="s">
        <v>157</v>
      </c>
      <c r="E102" s="45" t="s">
        <v>17</v>
      </c>
      <c r="F102" s="46">
        <v>5</v>
      </c>
      <c r="G102" s="47">
        <v>47529.166666666672</v>
      </c>
      <c r="H102" s="47">
        <v>57035</v>
      </c>
      <c r="I102" s="37"/>
      <c r="J102" s="37"/>
    </row>
    <row r="103" spans="2:10" s="1" customFormat="1" ht="60" x14ac:dyDescent="0.25">
      <c r="B103" s="42">
        <v>87</v>
      </c>
      <c r="C103" s="54" t="s">
        <v>337</v>
      </c>
      <c r="D103" s="51" t="s">
        <v>158</v>
      </c>
      <c r="E103" s="45" t="s">
        <v>17</v>
      </c>
      <c r="F103" s="46">
        <v>5</v>
      </c>
      <c r="G103" s="47">
        <v>61880</v>
      </c>
      <c r="H103" s="47">
        <v>74256</v>
      </c>
      <c r="I103" s="37"/>
      <c r="J103" s="37"/>
    </row>
    <row r="104" spans="2:10" s="1" customFormat="1" ht="75" x14ac:dyDescent="0.25">
      <c r="B104" s="42">
        <v>88</v>
      </c>
      <c r="C104" s="54" t="s">
        <v>338</v>
      </c>
      <c r="D104" s="51" t="s">
        <v>159</v>
      </c>
      <c r="E104" s="45" t="s">
        <v>17</v>
      </c>
      <c r="F104" s="46">
        <v>5</v>
      </c>
      <c r="G104" s="47">
        <v>72335</v>
      </c>
      <c r="H104" s="47">
        <v>86802</v>
      </c>
      <c r="I104" s="37"/>
      <c r="J104" s="37"/>
    </row>
    <row r="105" spans="2:10" s="1" customFormat="1" ht="60" x14ac:dyDescent="0.25">
      <c r="B105" s="42">
        <v>89</v>
      </c>
      <c r="C105" s="54" t="s">
        <v>339</v>
      </c>
      <c r="D105" s="51" t="s">
        <v>160</v>
      </c>
      <c r="E105" s="45" t="s">
        <v>17</v>
      </c>
      <c r="F105" s="46">
        <v>5</v>
      </c>
      <c r="G105" s="47">
        <v>64685</v>
      </c>
      <c r="H105" s="47">
        <v>77622</v>
      </c>
      <c r="I105" s="37"/>
      <c r="J105" s="37"/>
    </row>
    <row r="106" spans="2:10" s="1" customFormat="1" ht="105" x14ac:dyDescent="0.25">
      <c r="B106" s="42">
        <v>90</v>
      </c>
      <c r="C106" s="54" t="s">
        <v>340</v>
      </c>
      <c r="D106" s="51" t="s">
        <v>161</v>
      </c>
      <c r="E106" s="45" t="s">
        <v>17</v>
      </c>
      <c r="F106" s="46">
        <v>5</v>
      </c>
      <c r="G106" s="47">
        <v>43520</v>
      </c>
      <c r="H106" s="47">
        <v>52224</v>
      </c>
      <c r="I106" s="37"/>
      <c r="J106" s="37"/>
    </row>
    <row r="107" spans="2:10" s="1" customFormat="1" ht="75" x14ac:dyDescent="0.25">
      <c r="B107" s="42">
        <v>91</v>
      </c>
      <c r="C107" s="54" t="s">
        <v>341</v>
      </c>
      <c r="D107" s="51" t="s">
        <v>249</v>
      </c>
      <c r="E107" s="45" t="s">
        <v>17</v>
      </c>
      <c r="F107" s="46">
        <v>5</v>
      </c>
      <c r="G107" s="47">
        <v>43690</v>
      </c>
      <c r="H107" s="47">
        <v>52428</v>
      </c>
      <c r="I107" s="37"/>
      <c r="J107" s="37"/>
    </row>
    <row r="108" spans="2:10" s="1" customFormat="1" ht="105" x14ac:dyDescent="0.25">
      <c r="B108" s="42">
        <v>92</v>
      </c>
      <c r="C108" s="54" t="s">
        <v>342</v>
      </c>
      <c r="D108" s="51" t="s">
        <v>163</v>
      </c>
      <c r="E108" s="45" t="s">
        <v>17</v>
      </c>
      <c r="F108" s="46">
        <v>5</v>
      </c>
      <c r="G108" s="47">
        <v>40885</v>
      </c>
      <c r="H108" s="47">
        <v>49062</v>
      </c>
      <c r="I108" s="37"/>
      <c r="J108" s="37"/>
    </row>
    <row r="109" spans="2:10" s="1" customFormat="1" ht="51" customHeight="1" x14ac:dyDescent="0.25">
      <c r="B109" s="42">
        <v>93</v>
      </c>
      <c r="C109" s="54" t="s">
        <v>343</v>
      </c>
      <c r="D109" s="51" t="s">
        <v>162</v>
      </c>
      <c r="E109" s="45" t="s">
        <v>17</v>
      </c>
      <c r="F109" s="46">
        <v>5</v>
      </c>
      <c r="G109" s="47">
        <v>48535</v>
      </c>
      <c r="H109" s="47">
        <v>58242</v>
      </c>
      <c r="I109" s="37"/>
      <c r="J109" s="37"/>
    </row>
    <row r="110" spans="2:10" s="1" customFormat="1" ht="75" x14ac:dyDescent="0.25">
      <c r="B110" s="42">
        <v>94</v>
      </c>
      <c r="C110" s="54" t="s">
        <v>344</v>
      </c>
      <c r="D110" s="51" t="s">
        <v>112</v>
      </c>
      <c r="E110" s="45" t="s">
        <v>17</v>
      </c>
      <c r="F110" s="46">
        <v>5</v>
      </c>
      <c r="G110" s="47">
        <v>48450</v>
      </c>
      <c r="H110" s="47">
        <v>58140</v>
      </c>
      <c r="I110" s="37"/>
      <c r="J110" s="37"/>
    </row>
    <row r="111" spans="2:10" s="1" customFormat="1" ht="75" x14ac:dyDescent="0.25">
      <c r="B111" s="42">
        <v>95</v>
      </c>
      <c r="C111" s="54" t="s">
        <v>345</v>
      </c>
      <c r="D111" s="51" t="s">
        <v>165</v>
      </c>
      <c r="E111" s="45" t="s">
        <v>17</v>
      </c>
      <c r="F111" s="46">
        <v>5</v>
      </c>
      <c r="G111" s="47">
        <v>45560</v>
      </c>
      <c r="H111" s="47">
        <v>54672</v>
      </c>
      <c r="I111" s="37"/>
      <c r="J111" s="37"/>
    </row>
    <row r="112" spans="2:10" s="1" customFormat="1" ht="51" customHeight="1" x14ac:dyDescent="0.25">
      <c r="B112" s="42">
        <v>96</v>
      </c>
      <c r="C112" s="54" t="s">
        <v>346</v>
      </c>
      <c r="D112" s="51" t="s">
        <v>164</v>
      </c>
      <c r="E112" s="45" t="s">
        <v>17</v>
      </c>
      <c r="F112" s="46">
        <v>5</v>
      </c>
      <c r="G112" s="47">
        <v>51340</v>
      </c>
      <c r="H112" s="47">
        <v>61608</v>
      </c>
      <c r="I112" s="37"/>
      <c r="J112" s="37"/>
    </row>
    <row r="113" spans="2:10" s="1" customFormat="1" ht="75" x14ac:dyDescent="0.25">
      <c r="B113" s="42">
        <v>97</v>
      </c>
      <c r="C113" s="54" t="s">
        <v>347</v>
      </c>
      <c r="D113" s="51" t="s">
        <v>113</v>
      </c>
      <c r="E113" s="45" t="s">
        <v>17</v>
      </c>
      <c r="F113" s="46">
        <v>5</v>
      </c>
      <c r="G113" s="47">
        <v>51340</v>
      </c>
      <c r="H113" s="47">
        <v>61608</v>
      </c>
      <c r="I113" s="37"/>
      <c r="J113" s="37"/>
    </row>
    <row r="114" spans="2:10" s="1" customFormat="1" ht="85.5" customHeight="1" x14ac:dyDescent="0.25">
      <c r="B114" s="42">
        <v>98</v>
      </c>
      <c r="C114" s="54" t="s">
        <v>348</v>
      </c>
      <c r="D114" s="51" t="s">
        <v>166</v>
      </c>
      <c r="E114" s="45" t="s">
        <v>17</v>
      </c>
      <c r="F114" s="46">
        <v>5</v>
      </c>
      <c r="G114" s="47">
        <v>48450</v>
      </c>
      <c r="H114" s="47">
        <v>58140</v>
      </c>
      <c r="I114" s="37"/>
      <c r="J114" s="37"/>
    </row>
    <row r="115" spans="2:10" s="1" customFormat="1" ht="44.25" customHeight="1" x14ac:dyDescent="0.25">
      <c r="B115" s="42">
        <v>99</v>
      </c>
      <c r="C115" s="43" t="s">
        <v>349</v>
      </c>
      <c r="D115" s="51" t="s">
        <v>168</v>
      </c>
      <c r="E115" s="45" t="s">
        <v>17</v>
      </c>
      <c r="F115" s="46">
        <v>5</v>
      </c>
      <c r="G115" s="47">
        <v>357</v>
      </c>
      <c r="H115" s="47">
        <v>428.4</v>
      </c>
      <c r="I115" s="37"/>
      <c r="J115" s="37"/>
    </row>
    <row r="116" spans="2:10" s="1" customFormat="1" x14ac:dyDescent="0.25">
      <c r="B116" s="42">
        <v>100</v>
      </c>
      <c r="C116" s="43" t="s">
        <v>350</v>
      </c>
      <c r="D116" s="51" t="s">
        <v>167</v>
      </c>
      <c r="E116" s="45" t="s">
        <v>17</v>
      </c>
      <c r="F116" s="46">
        <v>5</v>
      </c>
      <c r="G116" s="47">
        <v>382.5</v>
      </c>
      <c r="H116" s="47">
        <v>459</v>
      </c>
      <c r="I116" s="37"/>
      <c r="J116" s="37"/>
    </row>
    <row r="117" spans="2:10" s="1" customFormat="1" x14ac:dyDescent="0.25">
      <c r="B117" s="42">
        <v>101</v>
      </c>
      <c r="C117" s="43" t="s">
        <v>351</v>
      </c>
      <c r="D117" s="51" t="s">
        <v>169</v>
      </c>
      <c r="E117" s="45" t="s">
        <v>17</v>
      </c>
      <c r="F117" s="46">
        <v>5</v>
      </c>
      <c r="G117" s="47">
        <v>1299.5000000000002</v>
      </c>
      <c r="H117" s="47">
        <v>1559.4</v>
      </c>
      <c r="I117" s="37"/>
      <c r="J117" s="37"/>
    </row>
    <row r="118" spans="2:10" s="1" customFormat="1" x14ac:dyDescent="0.25">
      <c r="B118" s="42">
        <v>102</v>
      </c>
      <c r="C118" s="43" t="s">
        <v>352</v>
      </c>
      <c r="D118" s="51" t="s">
        <v>170</v>
      </c>
      <c r="E118" s="45" t="s">
        <v>17</v>
      </c>
      <c r="F118" s="46">
        <v>5</v>
      </c>
      <c r="G118" s="47">
        <v>1299.5000000000002</v>
      </c>
      <c r="H118" s="47">
        <v>1559.4</v>
      </c>
      <c r="I118" s="37"/>
      <c r="J118" s="37"/>
    </row>
    <row r="119" spans="2:10" s="1" customFormat="1" ht="30" x14ac:dyDescent="0.25">
      <c r="B119" s="42">
        <v>103</v>
      </c>
      <c r="C119" s="43" t="s">
        <v>353</v>
      </c>
      <c r="D119" s="51" t="s">
        <v>40</v>
      </c>
      <c r="E119" s="45" t="s">
        <v>17</v>
      </c>
      <c r="F119" s="46">
        <v>5</v>
      </c>
      <c r="G119" s="47">
        <v>1017.75</v>
      </c>
      <c r="H119" s="47">
        <v>1221.3</v>
      </c>
      <c r="I119" s="37"/>
      <c r="J119" s="37"/>
    </row>
    <row r="120" spans="2:10" s="1" customFormat="1" ht="30" x14ac:dyDescent="0.25">
      <c r="B120" s="42">
        <v>104</v>
      </c>
      <c r="C120" s="43" t="s">
        <v>354</v>
      </c>
      <c r="D120" s="51" t="s">
        <v>41</v>
      </c>
      <c r="E120" s="45" t="s">
        <v>17</v>
      </c>
      <c r="F120" s="46">
        <v>5</v>
      </c>
      <c r="G120" s="47">
        <v>1017.75</v>
      </c>
      <c r="H120" s="47">
        <v>1221.3</v>
      </c>
      <c r="I120" s="37"/>
      <c r="J120" s="37"/>
    </row>
    <row r="121" spans="2:10" s="1" customFormat="1" ht="30" x14ac:dyDescent="0.25">
      <c r="B121" s="42">
        <v>105</v>
      </c>
      <c r="C121" s="43" t="s">
        <v>355</v>
      </c>
      <c r="D121" s="51" t="s">
        <v>42</v>
      </c>
      <c r="E121" s="45" t="s">
        <v>17</v>
      </c>
      <c r="F121" s="46">
        <v>5</v>
      </c>
      <c r="G121" s="47">
        <v>1017.75</v>
      </c>
      <c r="H121" s="47">
        <v>1221.3</v>
      </c>
      <c r="I121" s="37"/>
      <c r="J121" s="37"/>
    </row>
    <row r="122" spans="2:10" s="1" customFormat="1" ht="30" x14ac:dyDescent="0.25">
      <c r="B122" s="42">
        <v>106</v>
      </c>
      <c r="C122" s="43" t="s">
        <v>356</v>
      </c>
      <c r="D122" s="51" t="s">
        <v>43</v>
      </c>
      <c r="E122" s="45" t="s">
        <v>17</v>
      </c>
      <c r="F122" s="46">
        <v>5</v>
      </c>
      <c r="G122" s="47">
        <v>1057.6833333333334</v>
      </c>
      <c r="H122" s="47">
        <v>1269.22</v>
      </c>
      <c r="I122" s="37"/>
      <c r="J122" s="37"/>
    </row>
    <row r="123" spans="2:10" s="1" customFormat="1" ht="30" x14ac:dyDescent="0.25">
      <c r="B123" s="42">
        <v>107</v>
      </c>
      <c r="C123" s="43" t="s">
        <v>357</v>
      </c>
      <c r="D123" s="51" t="s">
        <v>44</v>
      </c>
      <c r="E123" s="45" t="s">
        <v>17</v>
      </c>
      <c r="F123" s="46">
        <v>5</v>
      </c>
      <c r="G123" s="47">
        <v>1057.6833333333334</v>
      </c>
      <c r="H123" s="47">
        <v>1269.22</v>
      </c>
      <c r="I123" s="37"/>
      <c r="J123" s="37"/>
    </row>
    <row r="124" spans="2:10" s="1" customFormat="1" ht="30" x14ac:dyDescent="0.25">
      <c r="B124" s="42">
        <v>108</v>
      </c>
      <c r="C124" s="43" t="s">
        <v>358</v>
      </c>
      <c r="D124" s="51" t="s">
        <v>45</v>
      </c>
      <c r="E124" s="45" t="s">
        <v>17</v>
      </c>
      <c r="F124" s="46">
        <v>5</v>
      </c>
      <c r="G124" s="47">
        <v>1057.6833333333334</v>
      </c>
      <c r="H124" s="47">
        <v>1269.22</v>
      </c>
      <c r="I124" s="37"/>
      <c r="J124" s="37"/>
    </row>
    <row r="125" spans="2:10" s="1" customFormat="1" ht="30" x14ac:dyDescent="0.25">
      <c r="B125" s="42">
        <v>109</v>
      </c>
      <c r="C125" s="43" t="s">
        <v>359</v>
      </c>
      <c r="D125" s="51" t="s">
        <v>46</v>
      </c>
      <c r="E125" s="45" t="s">
        <v>17</v>
      </c>
      <c r="F125" s="46">
        <v>5</v>
      </c>
      <c r="G125" s="47">
        <v>1057.6833333333334</v>
      </c>
      <c r="H125" s="47">
        <v>1269.22</v>
      </c>
      <c r="I125" s="37"/>
      <c r="J125" s="37"/>
    </row>
    <row r="126" spans="2:10" s="1" customFormat="1" ht="30" x14ac:dyDescent="0.25">
      <c r="B126" s="42">
        <v>110</v>
      </c>
      <c r="C126" s="43" t="s">
        <v>360</v>
      </c>
      <c r="D126" s="51" t="s">
        <v>47</v>
      </c>
      <c r="E126" s="45" t="s">
        <v>17</v>
      </c>
      <c r="F126" s="46">
        <v>5</v>
      </c>
      <c r="G126" s="47">
        <v>1057.6833333333334</v>
      </c>
      <c r="H126" s="47">
        <v>1269.22</v>
      </c>
      <c r="I126" s="37"/>
      <c r="J126" s="37"/>
    </row>
    <row r="127" spans="2:10" s="1" customFormat="1" ht="30" x14ac:dyDescent="0.25">
      <c r="B127" s="42">
        <v>111</v>
      </c>
      <c r="C127" s="43" t="s">
        <v>361</v>
      </c>
      <c r="D127" s="51" t="s">
        <v>48</v>
      </c>
      <c r="E127" s="45" t="s">
        <v>17</v>
      </c>
      <c r="F127" s="46">
        <v>5</v>
      </c>
      <c r="G127" s="47">
        <v>1057.6833333333334</v>
      </c>
      <c r="H127" s="47">
        <v>1269.22</v>
      </c>
      <c r="I127" s="37"/>
      <c r="J127" s="37"/>
    </row>
    <row r="128" spans="2:10" s="1" customFormat="1" x14ac:dyDescent="0.25">
      <c r="B128" s="42">
        <v>112</v>
      </c>
      <c r="C128" s="43" t="s">
        <v>362</v>
      </c>
      <c r="D128" s="51" t="s">
        <v>49</v>
      </c>
      <c r="E128" s="45" t="s">
        <v>17</v>
      </c>
      <c r="F128" s="46">
        <v>5</v>
      </c>
      <c r="G128" s="47">
        <v>1013.9833333333333</v>
      </c>
      <c r="H128" s="47">
        <v>1216.78</v>
      </c>
      <c r="I128" s="37"/>
      <c r="J128" s="37"/>
    </row>
    <row r="129" spans="2:10" s="1" customFormat="1" x14ac:dyDescent="0.25">
      <c r="B129" s="42">
        <v>113</v>
      </c>
      <c r="C129" s="43" t="s">
        <v>363</v>
      </c>
      <c r="D129" s="51" t="s">
        <v>50</v>
      </c>
      <c r="E129" s="45" t="s">
        <v>17</v>
      </c>
      <c r="F129" s="46">
        <v>5</v>
      </c>
      <c r="G129" s="47">
        <v>1013.9833333333333</v>
      </c>
      <c r="H129" s="47">
        <v>1216.78</v>
      </c>
      <c r="I129" s="37"/>
      <c r="J129" s="37"/>
    </row>
    <row r="130" spans="2:10" s="1" customFormat="1" ht="30" x14ac:dyDescent="0.25">
      <c r="B130" s="42">
        <v>114</v>
      </c>
      <c r="C130" s="43" t="s">
        <v>364</v>
      </c>
      <c r="D130" s="51" t="s">
        <v>51</v>
      </c>
      <c r="E130" s="45" t="s">
        <v>17</v>
      </c>
      <c r="F130" s="46">
        <v>5</v>
      </c>
      <c r="G130" s="47">
        <v>1325.8666666666668</v>
      </c>
      <c r="H130" s="47">
        <v>1591.04</v>
      </c>
      <c r="I130" s="37"/>
      <c r="J130" s="37"/>
    </row>
    <row r="131" spans="2:10" s="1" customFormat="1" x14ac:dyDescent="0.25">
      <c r="B131" s="42">
        <v>115</v>
      </c>
      <c r="C131" s="43" t="s">
        <v>365</v>
      </c>
      <c r="D131" s="51" t="s">
        <v>52</v>
      </c>
      <c r="E131" s="45" t="s">
        <v>17</v>
      </c>
      <c r="F131" s="46">
        <v>5</v>
      </c>
      <c r="G131" s="47">
        <v>881.66666666666674</v>
      </c>
      <c r="H131" s="47">
        <v>1058</v>
      </c>
      <c r="I131" s="37"/>
      <c r="J131" s="37"/>
    </row>
    <row r="132" spans="2:10" s="1" customFormat="1" x14ac:dyDescent="0.25">
      <c r="B132" s="42">
        <v>116</v>
      </c>
      <c r="C132" s="43" t="s">
        <v>366</v>
      </c>
      <c r="D132" s="51" t="s">
        <v>53</v>
      </c>
      <c r="E132" s="45" t="s">
        <v>17</v>
      </c>
      <c r="F132" s="46">
        <v>5</v>
      </c>
      <c r="G132" s="47">
        <v>881.66666666666674</v>
      </c>
      <c r="H132" s="47">
        <v>1058</v>
      </c>
      <c r="I132" s="37"/>
      <c r="J132" s="37"/>
    </row>
    <row r="133" spans="2:10" s="1" customFormat="1" x14ac:dyDescent="0.25">
      <c r="B133" s="42">
        <v>117</v>
      </c>
      <c r="C133" s="43" t="s">
        <v>367</v>
      </c>
      <c r="D133" s="51" t="s">
        <v>54</v>
      </c>
      <c r="E133" s="45" t="s">
        <v>17</v>
      </c>
      <c r="F133" s="46">
        <v>5</v>
      </c>
      <c r="G133" s="47">
        <v>407.55</v>
      </c>
      <c r="H133" s="47">
        <v>489.06</v>
      </c>
      <c r="I133" s="37"/>
      <c r="J133" s="37"/>
    </row>
    <row r="134" spans="2:10" s="1" customFormat="1" ht="60" x14ac:dyDescent="0.25">
      <c r="B134" s="42">
        <v>118</v>
      </c>
      <c r="C134" s="43" t="s">
        <v>368</v>
      </c>
      <c r="D134" s="51" t="s">
        <v>55</v>
      </c>
      <c r="E134" s="45" t="s">
        <v>17</v>
      </c>
      <c r="F134" s="46">
        <v>5</v>
      </c>
      <c r="G134" s="47">
        <v>1543.75</v>
      </c>
      <c r="H134" s="47">
        <v>1852.5</v>
      </c>
      <c r="I134" s="37"/>
      <c r="J134" s="37"/>
    </row>
    <row r="135" spans="2:10" s="1" customFormat="1" ht="60" x14ac:dyDescent="0.25">
      <c r="B135" s="42">
        <v>119</v>
      </c>
      <c r="C135" s="43" t="s">
        <v>369</v>
      </c>
      <c r="D135" s="51" t="s">
        <v>56</v>
      </c>
      <c r="E135" s="45" t="s">
        <v>17</v>
      </c>
      <c r="F135" s="46">
        <v>5</v>
      </c>
      <c r="G135" s="47">
        <v>4869.5833333333339</v>
      </c>
      <c r="H135" s="47">
        <v>5843.5</v>
      </c>
      <c r="I135" s="37"/>
      <c r="J135" s="37"/>
    </row>
    <row r="136" spans="2:10" s="1" customFormat="1" ht="60" x14ac:dyDescent="0.25">
      <c r="B136" s="42">
        <v>120</v>
      </c>
      <c r="C136" s="43" t="s">
        <v>370</v>
      </c>
      <c r="D136" s="51" t="s">
        <v>114</v>
      </c>
      <c r="E136" s="45" t="s">
        <v>17</v>
      </c>
      <c r="F136" s="46">
        <v>5</v>
      </c>
      <c r="G136" s="47">
        <v>2161.25</v>
      </c>
      <c r="H136" s="47">
        <v>2593.5</v>
      </c>
      <c r="I136" s="37"/>
      <c r="J136" s="37"/>
    </row>
    <row r="137" spans="2:10" s="1" customFormat="1" ht="45" x14ac:dyDescent="0.25">
      <c r="B137" s="42">
        <v>121</v>
      </c>
      <c r="C137" s="43" t="s">
        <v>371</v>
      </c>
      <c r="D137" s="51" t="s">
        <v>118</v>
      </c>
      <c r="E137" s="45" t="s">
        <v>17</v>
      </c>
      <c r="F137" s="46">
        <v>5</v>
      </c>
      <c r="G137" s="47">
        <v>3732.0833333333335</v>
      </c>
      <c r="H137" s="47">
        <v>4478.5</v>
      </c>
      <c r="I137" s="37"/>
      <c r="J137" s="37"/>
    </row>
    <row r="138" spans="2:10" s="1" customFormat="1" ht="45" x14ac:dyDescent="0.25">
      <c r="B138" s="42">
        <v>122</v>
      </c>
      <c r="C138" s="43" t="s">
        <v>372</v>
      </c>
      <c r="D138" s="51" t="s">
        <v>115</v>
      </c>
      <c r="E138" s="45" t="s">
        <v>17</v>
      </c>
      <c r="F138" s="46">
        <v>5</v>
      </c>
      <c r="G138" s="47">
        <v>12615.416666666668</v>
      </c>
      <c r="H138" s="47">
        <v>15138.5</v>
      </c>
      <c r="I138" s="37"/>
      <c r="J138" s="37"/>
    </row>
    <row r="139" spans="2:10" s="1" customFormat="1" ht="45" x14ac:dyDescent="0.25">
      <c r="B139" s="42">
        <v>123</v>
      </c>
      <c r="C139" s="43" t="s">
        <v>373</v>
      </c>
      <c r="D139" s="51" t="s">
        <v>116</v>
      </c>
      <c r="E139" s="45" t="s">
        <v>17</v>
      </c>
      <c r="F139" s="46">
        <v>5</v>
      </c>
      <c r="G139" s="47">
        <v>16623.75</v>
      </c>
      <c r="H139" s="47">
        <v>19948.5</v>
      </c>
      <c r="I139" s="37"/>
      <c r="J139" s="37"/>
    </row>
    <row r="140" spans="2:10" s="1" customFormat="1" ht="45" x14ac:dyDescent="0.25">
      <c r="B140" s="42">
        <v>124</v>
      </c>
      <c r="C140" s="43" t="s">
        <v>374</v>
      </c>
      <c r="D140" s="51" t="s">
        <v>117</v>
      </c>
      <c r="E140" s="45" t="s">
        <v>17</v>
      </c>
      <c r="F140" s="46">
        <v>5</v>
      </c>
      <c r="G140" s="47">
        <v>9744.5833333333339</v>
      </c>
      <c r="H140" s="47">
        <v>11693.5</v>
      </c>
      <c r="I140" s="37"/>
      <c r="J140" s="37"/>
    </row>
    <row r="141" spans="2:10" s="1" customFormat="1" ht="45" x14ac:dyDescent="0.25">
      <c r="B141" s="42">
        <v>125</v>
      </c>
      <c r="C141" s="43" t="s">
        <v>375</v>
      </c>
      <c r="D141" s="51" t="s">
        <v>171</v>
      </c>
      <c r="E141" s="45" t="s">
        <v>17</v>
      </c>
      <c r="F141" s="46">
        <v>1</v>
      </c>
      <c r="G141" s="47">
        <v>4120.416666666667</v>
      </c>
      <c r="H141" s="47">
        <v>4944.5</v>
      </c>
      <c r="I141" s="37"/>
      <c r="J141" s="37"/>
    </row>
    <row r="142" spans="2:10" s="1" customFormat="1" ht="45" x14ac:dyDescent="0.25">
      <c r="B142" s="42">
        <v>126</v>
      </c>
      <c r="C142" s="43" t="s">
        <v>376</v>
      </c>
      <c r="D142" s="51" t="s">
        <v>172</v>
      </c>
      <c r="E142" s="45" t="s">
        <v>17</v>
      </c>
      <c r="F142" s="46">
        <v>1</v>
      </c>
      <c r="G142" s="47">
        <v>6870.416666666667</v>
      </c>
      <c r="H142" s="47">
        <v>8244.5</v>
      </c>
      <c r="I142" s="37"/>
      <c r="J142" s="37"/>
    </row>
    <row r="143" spans="2:10" s="1" customFormat="1" ht="75" x14ac:dyDescent="0.25">
      <c r="B143" s="42">
        <v>127</v>
      </c>
      <c r="C143" s="43" t="s">
        <v>377</v>
      </c>
      <c r="D143" s="51" t="s">
        <v>173</v>
      </c>
      <c r="E143" s="45" t="s">
        <v>17</v>
      </c>
      <c r="F143" s="46">
        <v>1</v>
      </c>
      <c r="G143" s="47">
        <v>6412.0833333333339</v>
      </c>
      <c r="H143" s="47">
        <v>7694.5</v>
      </c>
      <c r="I143" s="37"/>
      <c r="J143" s="37"/>
    </row>
    <row r="144" spans="2:10" s="1" customFormat="1" ht="75" x14ac:dyDescent="0.25">
      <c r="B144" s="42">
        <v>128</v>
      </c>
      <c r="C144" s="43" t="s">
        <v>378</v>
      </c>
      <c r="D144" s="51" t="s">
        <v>175</v>
      </c>
      <c r="E144" s="45" t="s">
        <v>17</v>
      </c>
      <c r="F144" s="46">
        <v>1</v>
      </c>
      <c r="G144" s="47">
        <v>6412.0833333333339</v>
      </c>
      <c r="H144" s="47">
        <v>7694.5</v>
      </c>
      <c r="I144" s="37"/>
      <c r="J144" s="37"/>
    </row>
    <row r="145" spans="2:10" s="1" customFormat="1" ht="60" x14ac:dyDescent="0.25">
      <c r="B145" s="42">
        <v>129</v>
      </c>
      <c r="C145" s="43" t="s">
        <v>379</v>
      </c>
      <c r="D145" s="51" t="s">
        <v>207</v>
      </c>
      <c r="E145" s="45" t="s">
        <v>17</v>
      </c>
      <c r="F145" s="46">
        <v>1</v>
      </c>
      <c r="G145" s="47">
        <v>7328.75</v>
      </c>
      <c r="H145" s="47">
        <v>8794.5</v>
      </c>
      <c r="I145" s="37"/>
      <c r="J145" s="37"/>
    </row>
    <row r="146" spans="2:10" s="1" customFormat="1" ht="60" x14ac:dyDescent="0.25">
      <c r="B146" s="42">
        <v>130</v>
      </c>
      <c r="C146" s="43" t="s">
        <v>380</v>
      </c>
      <c r="D146" s="51" t="s">
        <v>208</v>
      </c>
      <c r="E146" s="45" t="s">
        <v>17</v>
      </c>
      <c r="F146" s="46">
        <v>1</v>
      </c>
      <c r="G146" s="47">
        <v>10078.75</v>
      </c>
      <c r="H146" s="47">
        <v>12094.5</v>
      </c>
      <c r="I146" s="37"/>
      <c r="J146" s="37"/>
    </row>
    <row r="147" spans="2:10" s="1" customFormat="1" ht="75" x14ac:dyDescent="0.25">
      <c r="B147" s="42">
        <v>131</v>
      </c>
      <c r="C147" s="43" t="s">
        <v>381</v>
      </c>
      <c r="D147" s="51" t="s">
        <v>174</v>
      </c>
      <c r="E147" s="45" t="s">
        <v>17</v>
      </c>
      <c r="F147" s="46">
        <v>1</v>
      </c>
      <c r="G147" s="47">
        <v>16953.75</v>
      </c>
      <c r="H147" s="47">
        <v>20344.5</v>
      </c>
      <c r="I147" s="37"/>
      <c r="J147" s="37"/>
    </row>
    <row r="148" spans="2:10" s="1" customFormat="1" ht="60" x14ac:dyDescent="0.25">
      <c r="B148" s="42">
        <v>132</v>
      </c>
      <c r="C148" s="43" t="s">
        <v>382</v>
      </c>
      <c r="D148" s="51" t="s">
        <v>177</v>
      </c>
      <c r="E148" s="45" t="s">
        <v>17</v>
      </c>
      <c r="F148" s="46">
        <v>1</v>
      </c>
      <c r="G148" s="47">
        <v>3495</v>
      </c>
      <c r="H148" s="47">
        <v>4194</v>
      </c>
      <c r="I148" s="37"/>
      <c r="J148" s="37"/>
    </row>
    <row r="149" spans="2:10" s="1" customFormat="1" ht="60" x14ac:dyDescent="0.25">
      <c r="B149" s="42">
        <v>133</v>
      </c>
      <c r="C149" s="43" t="s">
        <v>383</v>
      </c>
      <c r="D149" s="51" t="s">
        <v>178</v>
      </c>
      <c r="E149" s="45" t="s">
        <v>17</v>
      </c>
      <c r="F149" s="46">
        <v>1</v>
      </c>
      <c r="G149" s="47">
        <v>4995</v>
      </c>
      <c r="H149" s="47">
        <v>5994</v>
      </c>
      <c r="I149" s="37"/>
      <c r="J149" s="37"/>
    </row>
    <row r="150" spans="2:10" s="1" customFormat="1" ht="60" x14ac:dyDescent="0.25">
      <c r="B150" s="42">
        <v>134</v>
      </c>
      <c r="C150" s="43" t="s">
        <v>384</v>
      </c>
      <c r="D150" s="51" t="s">
        <v>179</v>
      </c>
      <c r="E150" s="45" t="s">
        <v>17</v>
      </c>
      <c r="F150" s="46">
        <v>1</v>
      </c>
      <c r="G150" s="47">
        <v>8995</v>
      </c>
      <c r="H150" s="47">
        <v>10794</v>
      </c>
      <c r="I150" s="37"/>
      <c r="J150" s="37"/>
    </row>
    <row r="151" spans="2:10" s="1" customFormat="1" ht="75" x14ac:dyDescent="0.25">
      <c r="B151" s="42">
        <v>135</v>
      </c>
      <c r="C151" s="43" t="s">
        <v>385</v>
      </c>
      <c r="D151" s="51" t="s">
        <v>176</v>
      </c>
      <c r="E151" s="45" t="s">
        <v>17</v>
      </c>
      <c r="F151" s="46">
        <v>1</v>
      </c>
      <c r="G151" s="47">
        <v>34994.166666666672</v>
      </c>
      <c r="H151" s="47">
        <v>41993</v>
      </c>
      <c r="I151" s="37"/>
      <c r="J151" s="37"/>
    </row>
    <row r="152" spans="2:10" s="1" customFormat="1" ht="90" x14ac:dyDescent="0.25">
      <c r="B152" s="42">
        <v>136</v>
      </c>
      <c r="C152" s="43" t="s">
        <v>386</v>
      </c>
      <c r="D152" s="51" t="s">
        <v>180</v>
      </c>
      <c r="E152" s="45" t="s">
        <v>17</v>
      </c>
      <c r="F152" s="46">
        <v>1</v>
      </c>
      <c r="G152" s="47">
        <v>34994.166666666672</v>
      </c>
      <c r="H152" s="47">
        <v>41993</v>
      </c>
      <c r="I152" s="37"/>
      <c r="J152" s="37"/>
    </row>
    <row r="153" spans="2:10" s="1" customFormat="1" ht="90" x14ac:dyDescent="0.25">
      <c r="B153" s="42">
        <v>137</v>
      </c>
      <c r="C153" s="43" t="s">
        <v>387</v>
      </c>
      <c r="D153" s="51" t="s">
        <v>181</v>
      </c>
      <c r="E153" s="45" t="s">
        <v>17</v>
      </c>
      <c r="F153" s="46">
        <v>1</v>
      </c>
      <c r="G153" s="47">
        <v>69994.166666666672</v>
      </c>
      <c r="H153" s="47">
        <v>83993</v>
      </c>
      <c r="I153" s="37"/>
      <c r="J153" s="37"/>
    </row>
    <row r="154" spans="2:10" s="1" customFormat="1" ht="90" x14ac:dyDescent="0.25">
      <c r="B154" s="42">
        <v>138</v>
      </c>
      <c r="C154" s="43" t="s">
        <v>388</v>
      </c>
      <c r="D154" s="51" t="s">
        <v>182</v>
      </c>
      <c r="E154" s="45" t="s">
        <v>17</v>
      </c>
      <c r="F154" s="46">
        <v>1</v>
      </c>
      <c r="G154" s="47">
        <v>85160.833333333343</v>
      </c>
      <c r="H154" s="47">
        <v>102193</v>
      </c>
      <c r="I154" s="37"/>
      <c r="J154" s="37"/>
    </row>
    <row r="155" spans="2:10" s="1" customFormat="1" ht="90" x14ac:dyDescent="0.25">
      <c r="B155" s="42">
        <v>139</v>
      </c>
      <c r="C155" s="43" t="s">
        <v>389</v>
      </c>
      <c r="D155" s="51" t="s">
        <v>183</v>
      </c>
      <c r="E155" s="45" t="s">
        <v>17</v>
      </c>
      <c r="F155" s="46">
        <v>1</v>
      </c>
      <c r="G155" s="47">
        <v>99160.833333333343</v>
      </c>
      <c r="H155" s="47">
        <v>118993</v>
      </c>
      <c r="I155" s="37"/>
      <c r="J155" s="37"/>
    </row>
    <row r="156" spans="2:10" s="1" customFormat="1" ht="90" x14ac:dyDescent="0.25">
      <c r="B156" s="42">
        <v>140</v>
      </c>
      <c r="C156" s="43" t="s">
        <v>390</v>
      </c>
      <c r="D156" s="51" t="s">
        <v>184</v>
      </c>
      <c r="E156" s="45" t="s">
        <v>17</v>
      </c>
      <c r="F156" s="46">
        <v>1</v>
      </c>
      <c r="G156" s="47">
        <v>96244.166666666672</v>
      </c>
      <c r="H156" s="47">
        <v>115493</v>
      </c>
      <c r="I156" s="37"/>
      <c r="J156" s="37"/>
    </row>
    <row r="157" spans="2:10" s="1" customFormat="1" ht="90" x14ac:dyDescent="0.25">
      <c r="B157" s="42">
        <v>141</v>
      </c>
      <c r="C157" s="43" t="s">
        <v>391</v>
      </c>
      <c r="D157" s="51" t="s">
        <v>185</v>
      </c>
      <c r="E157" s="45" t="s">
        <v>17</v>
      </c>
      <c r="F157" s="46">
        <v>1</v>
      </c>
      <c r="G157" s="47">
        <v>114327.5</v>
      </c>
      <c r="H157" s="47">
        <v>137193</v>
      </c>
      <c r="I157" s="37"/>
      <c r="J157" s="37"/>
    </row>
    <row r="158" spans="2:10" s="1" customFormat="1" ht="90" x14ac:dyDescent="0.25">
      <c r="B158" s="42">
        <v>142</v>
      </c>
      <c r="C158" s="43" t="s">
        <v>392</v>
      </c>
      <c r="D158" s="51" t="s">
        <v>209</v>
      </c>
      <c r="E158" s="45" t="s">
        <v>17</v>
      </c>
      <c r="F158" s="46">
        <v>1</v>
      </c>
      <c r="G158" s="47">
        <v>15160.833333333334</v>
      </c>
      <c r="H158" s="47">
        <v>18193</v>
      </c>
      <c r="I158" s="37"/>
      <c r="J158" s="37"/>
    </row>
    <row r="159" spans="2:10" s="1" customFormat="1" ht="75" x14ac:dyDescent="0.25">
      <c r="B159" s="42">
        <v>143</v>
      </c>
      <c r="C159" s="43" t="s">
        <v>393</v>
      </c>
      <c r="D159" s="51" t="s">
        <v>119</v>
      </c>
      <c r="E159" s="45" t="s">
        <v>17</v>
      </c>
      <c r="F159" s="46">
        <v>1</v>
      </c>
      <c r="G159" s="47">
        <v>83994.166666666672</v>
      </c>
      <c r="H159" s="47">
        <v>100793</v>
      </c>
      <c r="I159" s="37"/>
      <c r="J159" s="37"/>
    </row>
    <row r="160" spans="2:10" s="1" customFormat="1" ht="90" x14ac:dyDescent="0.25">
      <c r="B160" s="42">
        <v>144</v>
      </c>
      <c r="C160" s="43" t="s">
        <v>394</v>
      </c>
      <c r="D160" s="51" t="s">
        <v>186</v>
      </c>
      <c r="E160" s="45" t="s">
        <v>17</v>
      </c>
      <c r="F160" s="46">
        <v>1</v>
      </c>
      <c r="G160" s="47">
        <v>109660.83333333334</v>
      </c>
      <c r="H160" s="47">
        <v>131593</v>
      </c>
      <c r="I160" s="37"/>
      <c r="J160" s="37"/>
    </row>
    <row r="161" spans="2:10" s="1" customFormat="1" ht="75" x14ac:dyDescent="0.25">
      <c r="B161" s="42">
        <v>145</v>
      </c>
      <c r="C161" s="43" t="s">
        <v>395</v>
      </c>
      <c r="D161" s="51" t="s">
        <v>187</v>
      </c>
      <c r="E161" s="45" t="s">
        <v>17</v>
      </c>
      <c r="F161" s="46">
        <v>1</v>
      </c>
      <c r="G161" s="47">
        <v>109660.83333333334</v>
      </c>
      <c r="H161" s="47">
        <v>131593</v>
      </c>
      <c r="I161" s="37"/>
      <c r="J161" s="37"/>
    </row>
    <row r="162" spans="2:10" s="1" customFormat="1" ht="45" x14ac:dyDescent="0.25">
      <c r="B162" s="42">
        <v>146</v>
      </c>
      <c r="C162" s="43" t="s">
        <v>396</v>
      </c>
      <c r="D162" s="51" t="s">
        <v>188</v>
      </c>
      <c r="E162" s="45" t="s">
        <v>17</v>
      </c>
      <c r="F162" s="46">
        <v>1</v>
      </c>
      <c r="G162" s="47">
        <v>15160.833333333334</v>
      </c>
      <c r="H162" s="47">
        <v>18193</v>
      </c>
      <c r="I162" s="37"/>
      <c r="J162" s="37"/>
    </row>
    <row r="163" spans="2:10" s="1" customFormat="1" ht="45" x14ac:dyDescent="0.25">
      <c r="B163" s="42">
        <v>147</v>
      </c>
      <c r="C163" s="43" t="s">
        <v>397</v>
      </c>
      <c r="D163" s="51" t="s">
        <v>189</v>
      </c>
      <c r="E163" s="45" t="s">
        <v>17</v>
      </c>
      <c r="F163" s="46">
        <v>1</v>
      </c>
      <c r="G163" s="47">
        <v>26244.166666666668</v>
      </c>
      <c r="H163" s="47">
        <v>31493</v>
      </c>
      <c r="I163" s="37"/>
      <c r="J163" s="37"/>
    </row>
    <row r="164" spans="2:10" s="1" customFormat="1" ht="45" x14ac:dyDescent="0.25">
      <c r="B164" s="42">
        <v>148</v>
      </c>
      <c r="C164" s="43" t="s">
        <v>398</v>
      </c>
      <c r="D164" s="51" t="s">
        <v>190</v>
      </c>
      <c r="E164" s="45" t="s">
        <v>17</v>
      </c>
      <c r="F164" s="46">
        <v>1</v>
      </c>
      <c r="G164" s="47">
        <v>43744.166666666672</v>
      </c>
      <c r="H164" s="47">
        <v>52493</v>
      </c>
      <c r="I164" s="37"/>
      <c r="J164" s="37"/>
    </row>
    <row r="165" spans="2:10" s="1" customFormat="1" ht="45" x14ac:dyDescent="0.25">
      <c r="B165" s="42">
        <v>149</v>
      </c>
      <c r="C165" s="43" t="s">
        <v>399</v>
      </c>
      <c r="D165" s="51" t="s">
        <v>191</v>
      </c>
      <c r="E165" s="45" t="s">
        <v>17</v>
      </c>
      <c r="F165" s="46">
        <v>1</v>
      </c>
      <c r="G165" s="47">
        <v>21577.5</v>
      </c>
      <c r="H165" s="47">
        <v>25893</v>
      </c>
      <c r="I165" s="37"/>
      <c r="J165" s="37"/>
    </row>
    <row r="166" spans="2:10" s="1" customFormat="1" ht="45" x14ac:dyDescent="0.25">
      <c r="B166" s="42">
        <v>150</v>
      </c>
      <c r="C166" s="43" t="s">
        <v>400</v>
      </c>
      <c r="D166" s="51" t="s">
        <v>192</v>
      </c>
      <c r="E166" s="45" t="s">
        <v>17</v>
      </c>
      <c r="F166" s="46">
        <v>1</v>
      </c>
      <c r="G166" s="47">
        <v>15160.833333333334</v>
      </c>
      <c r="H166" s="47">
        <v>18193</v>
      </c>
      <c r="I166" s="37"/>
      <c r="J166" s="37"/>
    </row>
    <row r="167" spans="2:10" s="1" customFormat="1" ht="45" x14ac:dyDescent="0.25">
      <c r="B167" s="42">
        <v>151</v>
      </c>
      <c r="C167" s="43" t="s">
        <v>401</v>
      </c>
      <c r="D167" s="51" t="s">
        <v>193</v>
      </c>
      <c r="E167" s="45" t="s">
        <v>17</v>
      </c>
      <c r="F167" s="46">
        <v>1</v>
      </c>
      <c r="G167" s="47">
        <v>26244.166666666668</v>
      </c>
      <c r="H167" s="47">
        <v>31493</v>
      </c>
      <c r="I167" s="37"/>
      <c r="J167" s="37"/>
    </row>
    <row r="168" spans="2:10" s="1" customFormat="1" ht="45" x14ac:dyDescent="0.25">
      <c r="B168" s="42">
        <v>152</v>
      </c>
      <c r="C168" s="43" t="s">
        <v>402</v>
      </c>
      <c r="D168" s="51" t="s">
        <v>194</v>
      </c>
      <c r="E168" s="45" t="s">
        <v>17</v>
      </c>
      <c r="F168" s="46">
        <v>1</v>
      </c>
      <c r="G168" s="47">
        <v>21577.5</v>
      </c>
      <c r="H168" s="47">
        <v>25893</v>
      </c>
      <c r="I168" s="37"/>
      <c r="J168" s="37"/>
    </row>
    <row r="169" spans="2:10" s="1" customFormat="1" ht="60" x14ac:dyDescent="0.25">
      <c r="B169" s="42">
        <v>153</v>
      </c>
      <c r="C169" s="43" t="s">
        <v>403</v>
      </c>
      <c r="D169" s="51" t="s">
        <v>195</v>
      </c>
      <c r="E169" s="45" t="s">
        <v>17</v>
      </c>
      <c r="F169" s="46">
        <v>1</v>
      </c>
      <c r="G169" s="47">
        <v>22160.833333333336</v>
      </c>
      <c r="H169" s="47">
        <v>26593</v>
      </c>
      <c r="I169" s="37"/>
      <c r="J169" s="37"/>
    </row>
    <row r="170" spans="2:10" s="1" customFormat="1" ht="45" x14ac:dyDescent="0.25">
      <c r="B170" s="42">
        <v>154</v>
      </c>
      <c r="C170" s="43" t="s">
        <v>404</v>
      </c>
      <c r="D170" s="51" t="s">
        <v>196</v>
      </c>
      <c r="E170" s="45" t="s">
        <v>17</v>
      </c>
      <c r="F170" s="46">
        <v>1</v>
      </c>
      <c r="G170" s="47">
        <v>26244.166666666668</v>
      </c>
      <c r="H170" s="47">
        <v>31493</v>
      </c>
      <c r="I170" s="37"/>
      <c r="J170" s="37"/>
    </row>
    <row r="171" spans="2:10" s="1" customFormat="1" ht="75" x14ac:dyDescent="0.25">
      <c r="B171" s="42">
        <v>155</v>
      </c>
      <c r="C171" s="43" t="s">
        <v>405</v>
      </c>
      <c r="D171" s="51" t="s">
        <v>205</v>
      </c>
      <c r="E171" s="45" t="s">
        <v>17</v>
      </c>
      <c r="F171" s="46">
        <v>1</v>
      </c>
      <c r="G171" s="47">
        <v>30910.833333333336</v>
      </c>
      <c r="H171" s="47">
        <v>37093</v>
      </c>
      <c r="I171" s="37"/>
      <c r="J171" s="37"/>
    </row>
    <row r="172" spans="2:10" s="1" customFormat="1" ht="75" x14ac:dyDescent="0.25">
      <c r="B172" s="42">
        <v>156</v>
      </c>
      <c r="C172" s="43" t="s">
        <v>406</v>
      </c>
      <c r="D172" s="51" t="s">
        <v>206</v>
      </c>
      <c r="E172" s="45" t="s">
        <v>17</v>
      </c>
      <c r="F172" s="46">
        <v>1</v>
      </c>
      <c r="G172" s="47">
        <v>37910.833333333336</v>
      </c>
      <c r="H172" s="47">
        <v>45493</v>
      </c>
      <c r="I172" s="37"/>
      <c r="J172" s="37"/>
    </row>
    <row r="173" spans="2:10" s="1" customFormat="1" ht="75" x14ac:dyDescent="0.25">
      <c r="B173" s="42">
        <v>157</v>
      </c>
      <c r="C173" s="43" t="s">
        <v>407</v>
      </c>
      <c r="D173" s="51" t="s">
        <v>210</v>
      </c>
      <c r="E173" s="45" t="s">
        <v>17</v>
      </c>
      <c r="F173" s="46">
        <v>1</v>
      </c>
      <c r="G173" s="47">
        <v>30327.5</v>
      </c>
      <c r="H173" s="47">
        <v>36393</v>
      </c>
      <c r="I173" s="37"/>
      <c r="J173" s="37"/>
    </row>
    <row r="174" spans="2:10" s="1" customFormat="1" ht="60" x14ac:dyDescent="0.25">
      <c r="B174" s="42">
        <v>158</v>
      </c>
      <c r="C174" s="43" t="s">
        <v>408</v>
      </c>
      <c r="D174" s="51" t="s">
        <v>197</v>
      </c>
      <c r="E174" s="45" t="s">
        <v>17</v>
      </c>
      <c r="F174" s="46">
        <v>1</v>
      </c>
      <c r="G174" s="47">
        <v>50160.833333333336</v>
      </c>
      <c r="H174" s="47">
        <v>60193</v>
      </c>
      <c r="I174" s="37"/>
      <c r="J174" s="37"/>
    </row>
    <row r="175" spans="2:10" s="1" customFormat="1" ht="45" x14ac:dyDescent="0.25">
      <c r="B175" s="42">
        <v>159</v>
      </c>
      <c r="C175" s="43" t="s">
        <v>409</v>
      </c>
      <c r="D175" s="51" t="s">
        <v>213</v>
      </c>
      <c r="E175" s="45" t="s">
        <v>17</v>
      </c>
      <c r="F175" s="46">
        <v>1</v>
      </c>
      <c r="G175" s="47">
        <v>61244.166666666672</v>
      </c>
      <c r="H175" s="47">
        <v>73493</v>
      </c>
      <c r="I175" s="37"/>
      <c r="J175" s="37"/>
    </row>
    <row r="176" spans="2:10" s="1" customFormat="1" ht="45" x14ac:dyDescent="0.25">
      <c r="B176" s="42">
        <v>160</v>
      </c>
      <c r="C176" s="43" t="s">
        <v>410</v>
      </c>
      <c r="D176" s="51" t="s">
        <v>212</v>
      </c>
      <c r="E176" s="45" t="s">
        <v>17</v>
      </c>
      <c r="F176" s="46">
        <v>1</v>
      </c>
      <c r="G176" s="47">
        <v>75827.5</v>
      </c>
      <c r="H176" s="47">
        <v>90993</v>
      </c>
      <c r="I176" s="37"/>
      <c r="J176" s="37"/>
    </row>
    <row r="177" spans="2:10" s="1" customFormat="1" ht="60" x14ac:dyDescent="0.25">
      <c r="B177" s="42">
        <v>161</v>
      </c>
      <c r="C177" s="43" t="s">
        <v>411</v>
      </c>
      <c r="D177" s="51" t="s">
        <v>211</v>
      </c>
      <c r="E177" s="45" t="s">
        <v>17</v>
      </c>
      <c r="F177" s="46">
        <v>1</v>
      </c>
      <c r="G177" s="47">
        <v>34410.833333333336</v>
      </c>
      <c r="H177" s="47">
        <v>41293</v>
      </c>
      <c r="I177" s="37"/>
      <c r="J177" s="37"/>
    </row>
    <row r="178" spans="2:10" s="1" customFormat="1" ht="60" x14ac:dyDescent="0.25">
      <c r="B178" s="42">
        <v>162</v>
      </c>
      <c r="C178" s="43" t="s">
        <v>412</v>
      </c>
      <c r="D178" s="51" t="s">
        <v>198</v>
      </c>
      <c r="E178" s="45" t="s">
        <v>17</v>
      </c>
      <c r="F178" s="46">
        <v>1</v>
      </c>
      <c r="G178" s="47">
        <v>39077.5</v>
      </c>
      <c r="H178" s="47">
        <v>46893</v>
      </c>
      <c r="I178" s="37"/>
      <c r="J178" s="37"/>
    </row>
    <row r="179" spans="2:10" s="1" customFormat="1" ht="45" x14ac:dyDescent="0.25">
      <c r="B179" s="42">
        <v>163</v>
      </c>
      <c r="C179" s="43" t="s">
        <v>413</v>
      </c>
      <c r="D179" s="51" t="s">
        <v>199</v>
      </c>
      <c r="E179" s="45" t="s">
        <v>17</v>
      </c>
      <c r="F179" s="46">
        <v>1</v>
      </c>
      <c r="G179" s="47">
        <v>58910.833333333336</v>
      </c>
      <c r="H179" s="47">
        <v>70693</v>
      </c>
      <c r="I179" s="37"/>
      <c r="J179" s="37"/>
    </row>
    <row r="180" spans="2:10" s="1" customFormat="1" ht="45" x14ac:dyDescent="0.25">
      <c r="B180" s="42">
        <v>164</v>
      </c>
      <c r="C180" s="43" t="s">
        <v>414</v>
      </c>
      <c r="D180" s="51" t="s">
        <v>200</v>
      </c>
      <c r="E180" s="45" t="s">
        <v>17</v>
      </c>
      <c r="F180" s="46">
        <v>1</v>
      </c>
      <c r="G180" s="47">
        <v>69994.166666666672</v>
      </c>
      <c r="H180" s="47">
        <v>83993</v>
      </c>
      <c r="I180" s="37"/>
      <c r="J180" s="37"/>
    </row>
    <row r="181" spans="2:10" s="1" customFormat="1" ht="60" x14ac:dyDescent="0.25">
      <c r="B181" s="42">
        <v>165</v>
      </c>
      <c r="C181" s="43" t="s">
        <v>415</v>
      </c>
      <c r="D181" s="51" t="s">
        <v>214</v>
      </c>
      <c r="E181" s="45" t="s">
        <v>17</v>
      </c>
      <c r="F181" s="46">
        <v>1</v>
      </c>
      <c r="G181" s="47">
        <v>84577.5</v>
      </c>
      <c r="H181" s="47">
        <v>101493</v>
      </c>
      <c r="I181" s="37"/>
      <c r="J181" s="37"/>
    </row>
    <row r="182" spans="2:10" s="1" customFormat="1" ht="60" x14ac:dyDescent="0.25">
      <c r="B182" s="42">
        <v>166</v>
      </c>
      <c r="C182" s="43" t="s">
        <v>416</v>
      </c>
      <c r="D182" s="51" t="s">
        <v>215</v>
      </c>
      <c r="E182" s="45" t="s">
        <v>17</v>
      </c>
      <c r="F182" s="46">
        <v>1</v>
      </c>
      <c r="G182" s="47">
        <v>43160.833333333336</v>
      </c>
      <c r="H182" s="47">
        <v>51793</v>
      </c>
      <c r="I182" s="37"/>
      <c r="J182" s="37"/>
    </row>
    <row r="183" spans="2:10" s="1" customFormat="1" ht="60" x14ac:dyDescent="0.25">
      <c r="B183" s="42">
        <v>167</v>
      </c>
      <c r="C183" s="43" t="s">
        <v>417</v>
      </c>
      <c r="D183" s="51" t="s">
        <v>216</v>
      </c>
      <c r="E183" s="45" t="s">
        <v>17</v>
      </c>
      <c r="F183" s="46">
        <v>1</v>
      </c>
      <c r="G183" s="47">
        <v>46077.5</v>
      </c>
      <c r="H183" s="47">
        <v>55293</v>
      </c>
      <c r="I183" s="37"/>
      <c r="J183" s="37"/>
    </row>
    <row r="184" spans="2:10" s="1" customFormat="1" ht="60" x14ac:dyDescent="0.25">
      <c r="B184" s="42">
        <v>168</v>
      </c>
      <c r="C184" s="43" t="s">
        <v>418</v>
      </c>
      <c r="D184" s="51" t="s">
        <v>201</v>
      </c>
      <c r="E184" s="45" t="s">
        <v>17</v>
      </c>
      <c r="F184" s="46">
        <v>1</v>
      </c>
      <c r="G184" s="47">
        <v>76994.166666666672</v>
      </c>
      <c r="H184" s="47">
        <v>92393</v>
      </c>
      <c r="I184" s="37"/>
      <c r="J184" s="37"/>
    </row>
    <row r="185" spans="2:10" s="1" customFormat="1" ht="60" x14ac:dyDescent="0.25">
      <c r="B185" s="42">
        <v>169</v>
      </c>
      <c r="C185" s="43" t="s">
        <v>419</v>
      </c>
      <c r="D185" s="51" t="s">
        <v>202</v>
      </c>
      <c r="E185" s="45" t="s">
        <v>17</v>
      </c>
      <c r="F185" s="46">
        <v>1</v>
      </c>
      <c r="G185" s="47">
        <v>91577.5</v>
      </c>
      <c r="H185" s="47">
        <v>109893</v>
      </c>
      <c r="I185" s="37"/>
      <c r="J185" s="37"/>
    </row>
    <row r="186" spans="2:10" s="1" customFormat="1" ht="60" x14ac:dyDescent="0.25">
      <c r="B186" s="42">
        <v>170</v>
      </c>
      <c r="C186" s="43" t="s">
        <v>420</v>
      </c>
      <c r="D186" s="51" t="s">
        <v>203</v>
      </c>
      <c r="E186" s="45" t="s">
        <v>17</v>
      </c>
      <c r="F186" s="46">
        <v>1</v>
      </c>
      <c r="G186" s="47">
        <v>50160.833333333336</v>
      </c>
      <c r="H186" s="47">
        <v>60193</v>
      </c>
      <c r="I186" s="37"/>
      <c r="J186" s="37"/>
    </row>
    <row r="187" spans="2:10" s="1" customFormat="1" ht="75" x14ac:dyDescent="0.25">
      <c r="B187" s="42">
        <v>171</v>
      </c>
      <c r="C187" s="43" t="s">
        <v>421</v>
      </c>
      <c r="D187" s="51" t="s">
        <v>250</v>
      </c>
      <c r="E187" s="45" t="s">
        <v>17</v>
      </c>
      <c r="F187" s="46">
        <v>1</v>
      </c>
      <c r="G187" s="47">
        <v>65910.833333333343</v>
      </c>
      <c r="H187" s="47">
        <v>79093</v>
      </c>
      <c r="I187" s="37"/>
      <c r="J187" s="37"/>
    </row>
    <row r="188" spans="2:10" s="1" customFormat="1" ht="75" x14ac:dyDescent="0.25">
      <c r="B188" s="42">
        <v>172</v>
      </c>
      <c r="C188" s="43" t="s">
        <v>422</v>
      </c>
      <c r="D188" s="51" t="s">
        <v>217</v>
      </c>
      <c r="E188" s="45" t="s">
        <v>17</v>
      </c>
      <c r="F188" s="46">
        <v>1</v>
      </c>
      <c r="G188" s="47">
        <v>56577.5</v>
      </c>
      <c r="H188" s="47">
        <v>67893</v>
      </c>
      <c r="I188" s="37"/>
      <c r="J188" s="37"/>
    </row>
    <row r="189" spans="2:10" s="1" customFormat="1" ht="90" x14ac:dyDescent="0.25">
      <c r="B189" s="42">
        <v>173</v>
      </c>
      <c r="C189" s="43" t="s">
        <v>423</v>
      </c>
      <c r="D189" s="51" t="s">
        <v>218</v>
      </c>
      <c r="E189" s="45" t="s">
        <v>17</v>
      </c>
      <c r="F189" s="46">
        <v>5</v>
      </c>
      <c r="G189" s="47">
        <v>17895</v>
      </c>
      <c r="H189" s="47">
        <v>21474</v>
      </c>
      <c r="I189" s="37"/>
      <c r="J189" s="37"/>
    </row>
    <row r="190" spans="2:10" s="1" customFormat="1" ht="90" x14ac:dyDescent="0.25">
      <c r="B190" s="42">
        <v>174</v>
      </c>
      <c r="C190" s="43" t="s">
        <v>424</v>
      </c>
      <c r="D190" s="51" t="s">
        <v>219</v>
      </c>
      <c r="E190" s="45" t="s">
        <v>17</v>
      </c>
      <c r="F190" s="46">
        <v>5</v>
      </c>
      <c r="G190" s="47">
        <v>56345</v>
      </c>
      <c r="H190" s="47">
        <v>67614</v>
      </c>
      <c r="I190" s="37"/>
      <c r="J190" s="37"/>
    </row>
    <row r="191" spans="2:10" s="1" customFormat="1" ht="105" x14ac:dyDescent="0.25">
      <c r="B191" s="42">
        <v>175</v>
      </c>
      <c r="C191" s="43" t="s">
        <v>425</v>
      </c>
      <c r="D191" s="51" t="s">
        <v>220</v>
      </c>
      <c r="E191" s="45" t="s">
        <v>17</v>
      </c>
      <c r="F191" s="46">
        <v>5</v>
      </c>
      <c r="G191" s="47">
        <v>60660.833333333336</v>
      </c>
      <c r="H191" s="47">
        <v>72793</v>
      </c>
      <c r="I191" s="37"/>
      <c r="J191" s="37"/>
    </row>
    <row r="192" spans="2:10" s="1" customFormat="1" ht="75" x14ac:dyDescent="0.25">
      <c r="B192" s="42">
        <v>176</v>
      </c>
      <c r="C192" s="43" t="s">
        <v>426</v>
      </c>
      <c r="D192" s="51" t="s">
        <v>221</v>
      </c>
      <c r="E192" s="45" t="s">
        <v>17</v>
      </c>
      <c r="F192" s="46">
        <v>5</v>
      </c>
      <c r="G192" s="47">
        <v>82244.166666666672</v>
      </c>
      <c r="H192" s="47">
        <v>98693</v>
      </c>
      <c r="I192" s="37"/>
      <c r="J192" s="37"/>
    </row>
    <row r="193" spans="2:10" s="1" customFormat="1" ht="90" x14ac:dyDescent="0.25">
      <c r="B193" s="42">
        <v>177</v>
      </c>
      <c r="C193" s="43" t="s">
        <v>427</v>
      </c>
      <c r="D193" s="51" t="s">
        <v>222</v>
      </c>
      <c r="E193" s="45" t="s">
        <v>17</v>
      </c>
      <c r="F193" s="46">
        <v>5</v>
      </c>
      <c r="G193" s="47">
        <v>95660.833333333343</v>
      </c>
      <c r="H193" s="47">
        <v>114793</v>
      </c>
      <c r="I193" s="37"/>
      <c r="J193" s="37"/>
    </row>
    <row r="194" spans="2:10" s="1" customFormat="1" ht="90" x14ac:dyDescent="0.25">
      <c r="B194" s="42">
        <v>178</v>
      </c>
      <c r="C194" s="43" t="s">
        <v>428</v>
      </c>
      <c r="D194" s="51" t="s">
        <v>223</v>
      </c>
      <c r="E194" s="45" t="s">
        <v>17</v>
      </c>
      <c r="F194" s="46">
        <v>3</v>
      </c>
      <c r="G194" s="47">
        <v>93327.5</v>
      </c>
      <c r="H194" s="47">
        <v>111993</v>
      </c>
      <c r="I194" s="37"/>
      <c r="J194" s="37"/>
    </row>
    <row r="195" spans="2:10" s="1" customFormat="1" ht="90" x14ac:dyDescent="0.25">
      <c r="B195" s="42">
        <v>179</v>
      </c>
      <c r="C195" s="43" t="s">
        <v>429</v>
      </c>
      <c r="D195" s="51" t="s">
        <v>224</v>
      </c>
      <c r="E195" s="45" t="s">
        <v>17</v>
      </c>
      <c r="F195" s="46">
        <v>3</v>
      </c>
      <c r="G195" s="47">
        <v>108494.16666666667</v>
      </c>
      <c r="H195" s="47">
        <v>130193</v>
      </c>
      <c r="I195" s="37"/>
      <c r="J195" s="37"/>
    </row>
    <row r="196" spans="2:10" s="1" customFormat="1" ht="105" x14ac:dyDescent="0.25">
      <c r="B196" s="42">
        <v>180</v>
      </c>
      <c r="C196" s="43" t="s">
        <v>430</v>
      </c>
      <c r="D196" s="51" t="s">
        <v>225</v>
      </c>
      <c r="E196" s="45" t="s">
        <v>17</v>
      </c>
      <c r="F196" s="46">
        <v>3</v>
      </c>
      <c r="G196" s="47">
        <v>143494.16666666669</v>
      </c>
      <c r="H196" s="47">
        <v>172193</v>
      </c>
      <c r="I196" s="37"/>
      <c r="J196" s="37"/>
    </row>
    <row r="197" spans="2:10" s="1" customFormat="1" ht="90" x14ac:dyDescent="0.25">
      <c r="B197" s="42">
        <v>181</v>
      </c>
      <c r="C197" s="43" t="s">
        <v>431</v>
      </c>
      <c r="D197" s="51" t="s">
        <v>226</v>
      </c>
      <c r="E197" s="45" t="s">
        <v>17</v>
      </c>
      <c r="F197" s="46">
        <v>3</v>
      </c>
      <c r="G197" s="47">
        <v>207660.83333333334</v>
      </c>
      <c r="H197" s="47">
        <v>249193</v>
      </c>
      <c r="I197" s="37"/>
      <c r="J197" s="37"/>
    </row>
    <row r="198" spans="2:10" s="1" customFormat="1" ht="75" x14ac:dyDescent="0.25">
      <c r="B198" s="42">
        <v>182</v>
      </c>
      <c r="C198" s="43" t="s">
        <v>432</v>
      </c>
      <c r="D198" s="51" t="s">
        <v>227</v>
      </c>
      <c r="E198" s="45" t="s">
        <v>17</v>
      </c>
      <c r="F198" s="46">
        <v>3</v>
      </c>
      <c r="G198" s="47">
        <v>12827.5</v>
      </c>
      <c r="H198" s="47">
        <v>15393</v>
      </c>
      <c r="I198" s="37"/>
      <c r="J198" s="37"/>
    </row>
    <row r="199" spans="2:10" s="1" customFormat="1" ht="75" x14ac:dyDescent="0.25">
      <c r="B199" s="42">
        <v>183</v>
      </c>
      <c r="C199" s="43" t="s">
        <v>433</v>
      </c>
      <c r="D199" s="51" t="s">
        <v>228</v>
      </c>
      <c r="E199" s="45" t="s">
        <v>17</v>
      </c>
      <c r="F199" s="46">
        <v>3</v>
      </c>
      <c r="G199" s="47">
        <v>18077.5</v>
      </c>
      <c r="H199" s="47">
        <v>21693</v>
      </c>
      <c r="I199" s="37"/>
      <c r="J199" s="37"/>
    </row>
    <row r="200" spans="2:10" s="1" customFormat="1" ht="75" x14ac:dyDescent="0.25">
      <c r="B200" s="42">
        <v>184</v>
      </c>
      <c r="C200" s="43" t="s">
        <v>434</v>
      </c>
      <c r="D200" s="51" t="s">
        <v>229</v>
      </c>
      <c r="E200" s="45" t="s">
        <v>17</v>
      </c>
      <c r="F200" s="46">
        <v>3</v>
      </c>
      <c r="G200" s="47">
        <v>38494.166666666672</v>
      </c>
      <c r="H200" s="47">
        <v>46193</v>
      </c>
      <c r="I200" s="37"/>
      <c r="J200" s="37"/>
    </row>
    <row r="201" spans="2:10" s="1" customFormat="1" ht="75" x14ac:dyDescent="0.25">
      <c r="B201" s="42">
        <v>185</v>
      </c>
      <c r="C201" s="43" t="s">
        <v>435</v>
      </c>
      <c r="D201" s="51" t="s">
        <v>230</v>
      </c>
      <c r="E201" s="45" t="s">
        <v>17</v>
      </c>
      <c r="F201" s="46">
        <v>3</v>
      </c>
      <c r="G201" s="47">
        <v>31494.166666666668</v>
      </c>
      <c r="H201" s="47">
        <v>37793</v>
      </c>
      <c r="I201" s="37"/>
      <c r="J201" s="37"/>
    </row>
    <row r="202" spans="2:10" s="1" customFormat="1" ht="75" x14ac:dyDescent="0.25">
      <c r="B202" s="42">
        <v>186</v>
      </c>
      <c r="C202" s="43" t="s">
        <v>436</v>
      </c>
      <c r="D202" s="51" t="s">
        <v>231</v>
      </c>
      <c r="E202" s="45" t="s">
        <v>17</v>
      </c>
      <c r="F202" s="46">
        <v>3</v>
      </c>
      <c r="G202" s="47">
        <v>46077.5</v>
      </c>
      <c r="H202" s="47">
        <v>55293</v>
      </c>
      <c r="I202" s="37"/>
      <c r="J202" s="37"/>
    </row>
    <row r="203" spans="2:10" s="1" customFormat="1" ht="75" x14ac:dyDescent="0.25">
      <c r="B203" s="42">
        <v>187</v>
      </c>
      <c r="C203" s="43" t="s">
        <v>437</v>
      </c>
      <c r="D203" s="51" t="s">
        <v>232</v>
      </c>
      <c r="E203" s="45" t="s">
        <v>17</v>
      </c>
      <c r="F203" s="46">
        <v>3</v>
      </c>
      <c r="G203" s="47">
        <v>36160.833333333336</v>
      </c>
      <c r="H203" s="47">
        <v>43393</v>
      </c>
      <c r="I203" s="37"/>
      <c r="J203" s="37"/>
    </row>
    <row r="204" spans="2:10" s="1" customFormat="1" ht="75" x14ac:dyDescent="0.25">
      <c r="B204" s="42">
        <v>188</v>
      </c>
      <c r="C204" s="43" t="s">
        <v>438</v>
      </c>
      <c r="D204" s="51" t="s">
        <v>233</v>
      </c>
      <c r="E204" s="45" t="s">
        <v>17</v>
      </c>
      <c r="F204" s="46">
        <v>3</v>
      </c>
      <c r="G204" s="47">
        <v>50744.166666666672</v>
      </c>
      <c r="H204" s="47">
        <v>60893</v>
      </c>
      <c r="I204" s="37"/>
      <c r="J204" s="37"/>
    </row>
    <row r="205" spans="2:10" s="1" customFormat="1" ht="60" x14ac:dyDescent="0.25">
      <c r="B205" s="42">
        <v>189</v>
      </c>
      <c r="C205" s="43" t="s">
        <v>439</v>
      </c>
      <c r="D205" s="51" t="s">
        <v>234</v>
      </c>
      <c r="E205" s="45" t="s">
        <v>17</v>
      </c>
      <c r="F205" s="46">
        <v>3</v>
      </c>
      <c r="G205" s="47">
        <v>48994.166666666672</v>
      </c>
      <c r="H205" s="47">
        <v>58793</v>
      </c>
      <c r="I205" s="37"/>
      <c r="J205" s="37"/>
    </row>
    <row r="206" spans="2:10" s="1" customFormat="1" ht="45" x14ac:dyDescent="0.25">
      <c r="B206" s="42">
        <v>190</v>
      </c>
      <c r="C206" s="43" t="s">
        <v>440</v>
      </c>
      <c r="D206" s="51" t="s">
        <v>235</v>
      </c>
      <c r="E206" s="45" t="s">
        <v>17</v>
      </c>
      <c r="F206" s="46">
        <v>3</v>
      </c>
      <c r="G206" s="47">
        <v>90410.833333333343</v>
      </c>
      <c r="H206" s="47">
        <v>108493</v>
      </c>
      <c r="I206" s="37"/>
      <c r="J206" s="37"/>
    </row>
    <row r="207" spans="2:10" s="1" customFormat="1" ht="105" x14ac:dyDescent="0.25">
      <c r="B207" s="42">
        <v>191</v>
      </c>
      <c r="C207" s="43" t="s">
        <v>441</v>
      </c>
      <c r="D207" s="51" t="s">
        <v>204</v>
      </c>
      <c r="E207" s="45" t="s">
        <v>17</v>
      </c>
      <c r="F207" s="46">
        <v>3</v>
      </c>
      <c r="G207" s="47">
        <v>48994.166666666672</v>
      </c>
      <c r="H207" s="47">
        <v>58793</v>
      </c>
      <c r="I207" s="37"/>
      <c r="J207" s="37"/>
    </row>
    <row r="208" spans="2:10" s="1" customFormat="1" ht="93" customHeight="1" x14ac:dyDescent="0.25">
      <c r="B208" s="42">
        <v>192</v>
      </c>
      <c r="C208" s="43" t="s">
        <v>442</v>
      </c>
      <c r="D208" s="51" t="s">
        <v>236</v>
      </c>
      <c r="E208" s="45" t="s">
        <v>17</v>
      </c>
      <c r="F208" s="46">
        <v>3</v>
      </c>
      <c r="G208" s="47">
        <v>62994.166666666672</v>
      </c>
      <c r="H208" s="47">
        <v>75593</v>
      </c>
      <c r="I208" s="37"/>
      <c r="J208" s="37"/>
    </row>
    <row r="209" spans="2:10" s="1" customFormat="1" ht="30" x14ac:dyDescent="0.25">
      <c r="B209" s="42">
        <v>193</v>
      </c>
      <c r="C209" s="43" t="s">
        <v>443</v>
      </c>
      <c r="D209" s="51" t="s">
        <v>237</v>
      </c>
      <c r="E209" s="45" t="s">
        <v>17</v>
      </c>
      <c r="F209" s="46">
        <v>15</v>
      </c>
      <c r="G209" s="47">
        <v>3373.7333333333336</v>
      </c>
      <c r="H209" s="52">
        <v>4048.48</v>
      </c>
      <c r="I209" s="37"/>
      <c r="J209" s="37"/>
    </row>
    <row r="210" spans="2:10" s="1" customFormat="1" ht="30" x14ac:dyDescent="0.25">
      <c r="B210" s="42">
        <v>194</v>
      </c>
      <c r="C210" s="43" t="s">
        <v>444</v>
      </c>
      <c r="D210" s="51" t="s">
        <v>238</v>
      </c>
      <c r="E210" s="45" t="s">
        <v>17</v>
      </c>
      <c r="F210" s="46">
        <v>15</v>
      </c>
      <c r="G210" s="47">
        <v>4907.25</v>
      </c>
      <c r="H210" s="52">
        <v>5888.7</v>
      </c>
      <c r="I210" s="37"/>
      <c r="J210" s="37"/>
    </row>
    <row r="211" spans="2:10" s="1" customFormat="1" ht="30" x14ac:dyDescent="0.25">
      <c r="B211" s="42">
        <v>195</v>
      </c>
      <c r="C211" s="43" t="s">
        <v>445</v>
      </c>
      <c r="D211" s="51" t="s">
        <v>239</v>
      </c>
      <c r="E211" s="45" t="s">
        <v>17</v>
      </c>
      <c r="F211" s="46">
        <v>15</v>
      </c>
      <c r="G211" s="47">
        <v>6503.3333333333339</v>
      </c>
      <c r="H211" s="52">
        <v>7804</v>
      </c>
      <c r="I211" s="37"/>
      <c r="J211" s="37"/>
    </row>
    <row r="212" spans="2:10" s="1" customFormat="1" ht="30" x14ac:dyDescent="0.25">
      <c r="B212" s="42">
        <v>196</v>
      </c>
      <c r="C212" s="43" t="s">
        <v>446</v>
      </c>
      <c r="D212" s="51" t="s">
        <v>240</v>
      </c>
      <c r="E212" s="45" t="s">
        <v>17</v>
      </c>
      <c r="F212" s="46">
        <v>15</v>
      </c>
      <c r="G212" s="47">
        <v>8271.7916666666679</v>
      </c>
      <c r="H212" s="52">
        <v>9926.1500000000015</v>
      </c>
      <c r="I212" s="37"/>
      <c r="J212" s="37"/>
    </row>
    <row r="213" spans="2:10" s="1" customFormat="1" ht="30" x14ac:dyDescent="0.25">
      <c r="B213" s="42">
        <v>197</v>
      </c>
      <c r="C213" s="43" t="s">
        <v>447</v>
      </c>
      <c r="D213" s="51" t="s">
        <v>241</v>
      </c>
      <c r="E213" s="45" t="s">
        <v>17</v>
      </c>
      <c r="F213" s="46">
        <v>15</v>
      </c>
      <c r="G213" s="47">
        <v>14261.708333333334</v>
      </c>
      <c r="H213" s="52">
        <v>17114.05</v>
      </c>
      <c r="I213" s="37"/>
      <c r="J213" s="37"/>
    </row>
    <row r="214" spans="2:10" s="1" customFormat="1" ht="30" x14ac:dyDescent="0.25">
      <c r="B214" s="42">
        <v>198</v>
      </c>
      <c r="C214" s="43" t="s">
        <v>448</v>
      </c>
      <c r="D214" s="51" t="s">
        <v>242</v>
      </c>
      <c r="E214" s="45" t="s">
        <v>17</v>
      </c>
      <c r="F214" s="46">
        <v>10</v>
      </c>
      <c r="G214" s="47">
        <v>20690.816666666669</v>
      </c>
      <c r="H214" s="52">
        <v>24828.980000000003</v>
      </c>
      <c r="I214" s="37"/>
      <c r="J214" s="37"/>
    </row>
    <row r="215" spans="2:10" s="1" customFormat="1" ht="30" x14ac:dyDescent="0.25">
      <c r="B215" s="42">
        <v>199</v>
      </c>
      <c r="C215" s="43" t="s">
        <v>449</v>
      </c>
      <c r="D215" s="51" t="s">
        <v>242</v>
      </c>
      <c r="E215" s="45" t="s">
        <v>17</v>
      </c>
      <c r="F215" s="46">
        <v>10</v>
      </c>
      <c r="G215" s="47">
        <v>20690.816666666669</v>
      </c>
      <c r="H215" s="52">
        <v>24828.980000000003</v>
      </c>
      <c r="I215" s="37"/>
      <c r="J215" s="37"/>
    </row>
    <row r="216" spans="2:10" s="1" customFormat="1" ht="30" x14ac:dyDescent="0.25">
      <c r="B216" s="42">
        <v>200</v>
      </c>
      <c r="C216" s="43" t="s">
        <v>450</v>
      </c>
      <c r="D216" s="51" t="s">
        <v>243</v>
      </c>
      <c r="E216" s="45" t="s">
        <v>17</v>
      </c>
      <c r="F216" s="46">
        <v>10</v>
      </c>
      <c r="G216" s="47">
        <v>29443.51666666667</v>
      </c>
      <c r="H216" s="52">
        <v>35332.22</v>
      </c>
      <c r="I216" s="37"/>
      <c r="J216" s="37"/>
    </row>
    <row r="217" spans="2:10" s="1" customFormat="1" ht="30" x14ac:dyDescent="0.25">
      <c r="B217" s="42">
        <v>201</v>
      </c>
      <c r="C217" s="43" t="s">
        <v>451</v>
      </c>
      <c r="D217" s="51" t="s">
        <v>244</v>
      </c>
      <c r="E217" s="45" t="s">
        <v>17</v>
      </c>
      <c r="F217" s="46">
        <v>10</v>
      </c>
      <c r="G217" s="47">
        <v>33123.958333333336</v>
      </c>
      <c r="H217" s="52">
        <v>39748.75</v>
      </c>
      <c r="I217" s="37"/>
      <c r="J217" s="37"/>
    </row>
    <row r="218" spans="2:10" s="1" customFormat="1" ht="30" x14ac:dyDescent="0.25">
      <c r="B218" s="42">
        <v>202</v>
      </c>
      <c r="C218" s="43" t="s">
        <v>452</v>
      </c>
      <c r="D218" s="51" t="s">
        <v>245</v>
      </c>
      <c r="E218" s="45" t="s">
        <v>17</v>
      </c>
      <c r="F218" s="46">
        <v>10</v>
      </c>
      <c r="G218" s="47">
        <v>37479.15</v>
      </c>
      <c r="H218" s="52">
        <v>44974.98</v>
      </c>
      <c r="I218" s="37"/>
      <c r="J218" s="37"/>
    </row>
    <row r="219" spans="2:10" s="1" customFormat="1" ht="30" x14ac:dyDescent="0.25">
      <c r="B219" s="42">
        <v>203</v>
      </c>
      <c r="C219" s="43" t="s">
        <v>453</v>
      </c>
      <c r="D219" s="51" t="s">
        <v>246</v>
      </c>
      <c r="E219" s="45" t="s">
        <v>17</v>
      </c>
      <c r="F219" s="46">
        <v>10</v>
      </c>
      <c r="G219" s="47">
        <v>1118.75</v>
      </c>
      <c r="H219" s="47">
        <v>1342.5</v>
      </c>
      <c r="I219" s="37"/>
      <c r="J219" s="37"/>
    </row>
    <row r="220" spans="2:10" s="1" customFormat="1" ht="30" x14ac:dyDescent="0.25">
      <c r="B220" s="42">
        <v>204</v>
      </c>
      <c r="C220" s="43" t="s">
        <v>454</v>
      </c>
      <c r="D220" s="51" t="s">
        <v>57</v>
      </c>
      <c r="E220" s="45" t="s">
        <v>17</v>
      </c>
      <c r="F220" s="46">
        <v>10</v>
      </c>
      <c r="G220" s="47">
        <v>306.25</v>
      </c>
      <c r="H220" s="47">
        <v>367.5</v>
      </c>
      <c r="I220" s="37"/>
      <c r="J220" s="37"/>
    </row>
    <row r="221" spans="2:10" s="1" customFormat="1" ht="30" x14ac:dyDescent="0.25">
      <c r="B221" s="42">
        <v>205</v>
      </c>
      <c r="C221" s="43" t="s">
        <v>455</v>
      </c>
      <c r="D221" s="51" t="s">
        <v>58</v>
      </c>
      <c r="E221" s="45" t="s">
        <v>17</v>
      </c>
      <c r="F221" s="46">
        <v>10</v>
      </c>
      <c r="G221" s="47">
        <v>348.33333333333337</v>
      </c>
      <c r="H221" s="47">
        <v>418</v>
      </c>
      <c r="I221" s="37"/>
      <c r="J221" s="37"/>
    </row>
    <row r="222" spans="2:10" s="1" customFormat="1" ht="30" x14ac:dyDescent="0.25">
      <c r="B222" s="42">
        <v>206</v>
      </c>
      <c r="C222" s="43" t="s">
        <v>456</v>
      </c>
      <c r="D222" s="51" t="s">
        <v>59</v>
      </c>
      <c r="E222" s="45" t="s">
        <v>17</v>
      </c>
      <c r="F222" s="46">
        <v>10</v>
      </c>
      <c r="G222" s="47">
        <v>485.83333333333337</v>
      </c>
      <c r="H222" s="47">
        <v>583</v>
      </c>
      <c r="I222" s="37"/>
      <c r="J222" s="37"/>
    </row>
    <row r="223" spans="2:10" s="1" customFormat="1" ht="60" x14ac:dyDescent="0.25">
      <c r="B223" s="42">
        <v>207</v>
      </c>
      <c r="C223" s="43" t="s">
        <v>457</v>
      </c>
      <c r="D223" s="51" t="s">
        <v>60</v>
      </c>
      <c r="E223" s="45" t="s">
        <v>17</v>
      </c>
      <c r="F223" s="46">
        <v>10</v>
      </c>
      <c r="G223" s="47">
        <v>407.91666666666669</v>
      </c>
      <c r="H223" s="47">
        <v>489.5</v>
      </c>
      <c r="I223" s="37"/>
      <c r="J223" s="37"/>
    </row>
    <row r="224" spans="2:10" s="1" customFormat="1" ht="159" customHeight="1" x14ac:dyDescent="0.25">
      <c r="B224" s="42">
        <v>208</v>
      </c>
      <c r="C224" s="43" t="s">
        <v>458</v>
      </c>
      <c r="D224" s="51" t="s">
        <v>61</v>
      </c>
      <c r="E224" s="45" t="s">
        <v>17</v>
      </c>
      <c r="F224" s="46">
        <v>10</v>
      </c>
      <c r="G224" s="47">
        <v>545.41666666666674</v>
      </c>
      <c r="H224" s="47">
        <v>654.5</v>
      </c>
      <c r="I224" s="37"/>
      <c r="J224" s="37"/>
    </row>
    <row r="225" spans="2:12" s="1" customFormat="1" ht="60" x14ac:dyDescent="0.25">
      <c r="B225" s="42">
        <v>209</v>
      </c>
      <c r="C225" s="43" t="s">
        <v>459</v>
      </c>
      <c r="D225" s="51" t="s">
        <v>62</v>
      </c>
      <c r="E225" s="45" t="s">
        <v>17</v>
      </c>
      <c r="F225" s="46">
        <v>10</v>
      </c>
      <c r="G225" s="47">
        <v>453.75</v>
      </c>
      <c r="H225" s="47">
        <v>544.5</v>
      </c>
      <c r="I225" s="37"/>
      <c r="J225" s="37"/>
    </row>
    <row r="226" spans="2:12" s="1" customFormat="1" ht="45" x14ac:dyDescent="0.25">
      <c r="B226" s="42">
        <v>210</v>
      </c>
      <c r="C226" s="43" t="s">
        <v>460</v>
      </c>
      <c r="D226" s="51" t="s">
        <v>63</v>
      </c>
      <c r="E226" s="45" t="s">
        <v>17</v>
      </c>
      <c r="F226" s="46">
        <v>10</v>
      </c>
      <c r="G226" s="47">
        <v>316.25</v>
      </c>
      <c r="H226" s="47">
        <v>379.5</v>
      </c>
      <c r="I226" s="37"/>
      <c r="J226" s="37"/>
    </row>
    <row r="227" spans="2:12" s="1" customFormat="1" ht="75" x14ac:dyDescent="0.25">
      <c r="B227" s="42">
        <v>211</v>
      </c>
      <c r="C227" s="43" t="s">
        <v>461</v>
      </c>
      <c r="D227" s="51" t="s">
        <v>64</v>
      </c>
      <c r="E227" s="45" t="s">
        <v>17</v>
      </c>
      <c r="F227" s="46">
        <v>10</v>
      </c>
      <c r="G227" s="47">
        <v>224.58333333333334</v>
      </c>
      <c r="H227" s="47">
        <v>269.5</v>
      </c>
      <c r="I227" s="37"/>
      <c r="J227" s="37"/>
    </row>
    <row r="228" spans="2:12" s="1" customFormat="1" ht="45" x14ac:dyDescent="0.25">
      <c r="B228" s="42">
        <v>212</v>
      </c>
      <c r="C228" s="43" t="s">
        <v>462</v>
      </c>
      <c r="D228" s="51" t="s">
        <v>110</v>
      </c>
      <c r="E228" s="45" t="s">
        <v>17</v>
      </c>
      <c r="F228" s="46">
        <v>10</v>
      </c>
      <c r="G228" s="47">
        <v>1243.75</v>
      </c>
      <c r="H228" s="47">
        <v>1492.5</v>
      </c>
      <c r="I228" s="37"/>
      <c r="J228" s="37"/>
    </row>
    <row r="229" spans="2:12" s="1" customFormat="1" ht="45" x14ac:dyDescent="0.25">
      <c r="B229" s="42">
        <v>213</v>
      </c>
      <c r="C229" s="43" t="s">
        <v>463</v>
      </c>
      <c r="D229" s="51" t="s">
        <v>111</v>
      </c>
      <c r="E229" s="45" t="s">
        <v>17</v>
      </c>
      <c r="F229" s="46">
        <v>10</v>
      </c>
      <c r="G229" s="47">
        <v>2181.25</v>
      </c>
      <c r="H229" s="47">
        <v>2617.5</v>
      </c>
      <c r="I229" s="37"/>
      <c r="J229" s="37"/>
    </row>
    <row r="230" spans="2:12" s="1" customFormat="1" ht="30" x14ac:dyDescent="0.25">
      <c r="B230" s="42">
        <v>214</v>
      </c>
      <c r="C230" s="43" t="s">
        <v>470</v>
      </c>
      <c r="D230" s="51" t="s">
        <v>467</v>
      </c>
      <c r="E230" s="45" t="s">
        <v>17</v>
      </c>
      <c r="F230" s="46">
        <v>2</v>
      </c>
      <c r="G230" s="47">
        <v>25642.241666666665</v>
      </c>
      <c r="H230" s="47">
        <v>30770.69</v>
      </c>
      <c r="I230" s="37"/>
      <c r="J230" s="37"/>
    </row>
    <row r="231" spans="2:12" s="1" customFormat="1" ht="30" x14ac:dyDescent="0.25">
      <c r="B231" s="42">
        <v>215</v>
      </c>
      <c r="C231" s="43" t="s">
        <v>471</v>
      </c>
      <c r="D231" s="51" t="s">
        <v>468</v>
      </c>
      <c r="E231" s="45" t="s">
        <v>17</v>
      </c>
      <c r="F231" s="46">
        <v>2</v>
      </c>
      <c r="G231" s="47">
        <v>32349.225000000002</v>
      </c>
      <c r="H231" s="47">
        <v>38819.07</v>
      </c>
      <c r="I231" s="37"/>
      <c r="J231" s="37"/>
    </row>
    <row r="232" spans="2:12" s="1" customFormat="1" ht="30" x14ac:dyDescent="0.25">
      <c r="B232" s="42">
        <v>216</v>
      </c>
      <c r="C232" s="43" t="s">
        <v>472</v>
      </c>
      <c r="D232" s="51" t="s">
        <v>466</v>
      </c>
      <c r="E232" s="45" t="s">
        <v>17</v>
      </c>
      <c r="F232" s="46">
        <v>4</v>
      </c>
      <c r="G232" s="47">
        <v>1991.1166666666668</v>
      </c>
      <c r="H232" s="47">
        <v>2389.34</v>
      </c>
      <c r="I232" s="37"/>
      <c r="J232" s="37"/>
    </row>
    <row r="233" spans="2:12" s="1" customFormat="1" ht="36" customHeight="1" x14ac:dyDescent="0.25">
      <c r="B233" s="77" t="s">
        <v>39</v>
      </c>
      <c r="C233" s="77"/>
      <c r="D233" s="77"/>
      <c r="E233" s="77"/>
      <c r="F233" s="77"/>
      <c r="G233" s="77"/>
      <c r="H233" s="78"/>
      <c r="I233" s="37"/>
      <c r="J233" s="37"/>
      <c r="L233" s="39"/>
    </row>
    <row r="234" spans="2:12" x14ac:dyDescent="0.25">
      <c r="B234" s="64" t="s">
        <v>469</v>
      </c>
      <c r="C234" s="64"/>
      <c r="D234" s="64"/>
      <c r="E234" s="64"/>
      <c r="F234" s="64"/>
      <c r="G234" s="64"/>
      <c r="H234" s="66"/>
      <c r="I234" s="37"/>
    </row>
    <row r="235" spans="2:12" x14ac:dyDescent="0.25">
      <c r="B235" s="64" t="s">
        <v>32</v>
      </c>
      <c r="C235" s="64"/>
      <c r="D235" s="64"/>
      <c r="E235" s="64"/>
      <c r="F235" s="64"/>
      <c r="G235" s="64"/>
      <c r="H235" s="66"/>
      <c r="I235" s="37"/>
    </row>
    <row r="236" spans="2:12" x14ac:dyDescent="0.25">
      <c r="B236" s="64" t="s">
        <v>33</v>
      </c>
      <c r="C236" s="64"/>
      <c r="D236" s="76" t="s">
        <v>464</v>
      </c>
      <c r="E236" s="76"/>
      <c r="F236" s="76"/>
      <c r="G236" s="76"/>
      <c r="H236" s="76"/>
      <c r="I236" s="37"/>
    </row>
    <row r="237" spans="2:12" x14ac:dyDescent="0.3">
      <c r="B237" s="63" t="s">
        <v>22</v>
      </c>
      <c r="C237" s="64"/>
      <c r="D237" s="73" t="s">
        <v>35</v>
      </c>
      <c r="E237" s="74"/>
      <c r="F237" s="74"/>
      <c r="G237" s="74"/>
      <c r="H237" s="75"/>
      <c r="I237" s="37"/>
    </row>
    <row r="238" spans="2:12" ht="37.5" customHeight="1" x14ac:dyDescent="0.3">
      <c r="B238" s="63" t="s">
        <v>23</v>
      </c>
      <c r="C238" s="64"/>
      <c r="D238" s="73" t="s">
        <v>34</v>
      </c>
      <c r="E238" s="74"/>
      <c r="F238" s="74"/>
      <c r="G238" s="74"/>
      <c r="H238" s="75"/>
      <c r="I238" s="37"/>
    </row>
    <row r="239" spans="2:12" x14ac:dyDescent="0.3">
      <c r="B239" s="63" t="s">
        <v>24</v>
      </c>
      <c r="C239" s="64"/>
      <c r="D239" s="70" t="s">
        <v>27</v>
      </c>
      <c r="E239" s="71"/>
      <c r="F239" s="71"/>
      <c r="G239" s="71"/>
      <c r="H239" s="72"/>
      <c r="I239" s="37"/>
    </row>
    <row r="240" spans="2:12" ht="76.5" customHeight="1" x14ac:dyDescent="0.25">
      <c r="B240" s="63" t="s">
        <v>25</v>
      </c>
      <c r="C240" s="64"/>
      <c r="D240" s="67" t="s">
        <v>37</v>
      </c>
      <c r="E240" s="68"/>
      <c r="F240" s="68"/>
      <c r="G240" s="68"/>
      <c r="H240" s="69"/>
      <c r="I240" s="37"/>
    </row>
    <row r="241" spans="2:9" ht="42" customHeight="1" thickBot="1" x14ac:dyDescent="0.3">
      <c r="B241" s="60" t="s">
        <v>26</v>
      </c>
      <c r="C241" s="60"/>
      <c r="D241" s="61" t="s">
        <v>36</v>
      </c>
      <c r="E241" s="61"/>
      <c r="F241" s="61"/>
      <c r="G241" s="61"/>
      <c r="H241" s="62"/>
      <c r="I241" s="37"/>
    </row>
  </sheetData>
  <sortState ref="B17:E244">
    <sortCondition ref="C17:C244"/>
  </sortState>
  <mergeCells count="16">
    <mergeCell ref="B11:H11"/>
    <mergeCell ref="B234:H234"/>
    <mergeCell ref="B235:H235"/>
    <mergeCell ref="B240:C240"/>
    <mergeCell ref="D240:H240"/>
    <mergeCell ref="B236:C236"/>
    <mergeCell ref="D239:H239"/>
    <mergeCell ref="D238:H238"/>
    <mergeCell ref="D237:H237"/>
    <mergeCell ref="D236:H236"/>
    <mergeCell ref="B233:H233"/>
    <mergeCell ref="B241:C241"/>
    <mergeCell ref="D241:H241"/>
    <mergeCell ref="B237:C237"/>
    <mergeCell ref="B238:C238"/>
    <mergeCell ref="B239:C239"/>
  </mergeCells>
  <conditionalFormatting sqref="C242:C1048576 C1:C10 C15:C16 C12:C13">
    <cfRule type="duplicateValues" dxfId="2" priority="109"/>
  </conditionalFormatting>
  <conditionalFormatting sqref="D242:D1048576 D1:D10 D13:D16">
    <cfRule type="duplicateValues" dxfId="1" priority="134"/>
  </conditionalFormatting>
  <conditionalFormatting sqref="D237:D241">
    <cfRule type="duplicateValues" dxfId="0" priority="1"/>
  </conditionalFormatting>
  <hyperlinks>
    <hyperlink ref="E7" r:id="rId1" xr:uid="{00000000-0004-0000-0000-000000000000}"/>
  </hyperlinks>
  <pageMargins left="0.39370078740157483" right="0.19685039370078741" top="0.55118110236220474" bottom="0.55118110236220474" header="0.31496062992125984" footer="0.31496062992125984"/>
  <pageSetup paperSize="9" scale="45"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5"/>
  <dimension ref="A5:G6"/>
  <sheetViews>
    <sheetView workbookViewId="0">
      <selection activeCell="A30061" sqref="A30061:R30062"/>
    </sheetView>
  </sheetViews>
  <sheetFormatPr defaultRowHeight="15" x14ac:dyDescent="0.25"/>
  <sheetData>
    <row r="5" spans="1:7" x14ac:dyDescent="0.25">
      <c r="A5" s="2" t="s">
        <v>13</v>
      </c>
      <c r="B5" t="e">
        <f>XLR_ERRNAME</f>
        <v>#NAME?</v>
      </c>
    </row>
    <row r="6" spans="1:7" x14ac:dyDescent="0.25">
      <c r="A6" t="s">
        <v>14</v>
      </c>
      <c r="B6">
        <v>2017</v>
      </c>
      <c r="C6" s="3" t="s">
        <v>15</v>
      </c>
      <c r="E6" s="3" t="s">
        <v>16</v>
      </c>
      <c r="F6" s="3" t="s">
        <v>16</v>
      </c>
      <c r="G6">
        <v>850008.17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Спецификация</vt:lpstr>
    </vt:vector>
  </TitlesOfParts>
  <Company>RSC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Шушпанникова Елена Викторовна</dc:creator>
  <cp:lastModifiedBy>Кутьина Ригина Галимовна</cp:lastModifiedBy>
  <cp:lastPrinted>2020-08-06T05:47:13Z</cp:lastPrinted>
  <dcterms:created xsi:type="dcterms:W3CDTF">2013-11-01T05:44:31Z</dcterms:created>
  <dcterms:modified xsi:type="dcterms:W3CDTF">2021-08-11T10:06:25Z</dcterms:modified>
</cp:coreProperties>
</file>